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yanag\OneDrive\Desktop\"/>
    </mc:Choice>
  </mc:AlternateContent>
  <xr:revisionPtr revIDLastSave="0" documentId="13_ncr:1_{8317D2A9-8805-4726-BC86-DF45AE9D5FCF}" xr6:coauthVersionLast="47" xr6:coauthVersionMax="47" xr10:uidLastSave="{00000000-0000-0000-0000-000000000000}"/>
  <bookViews>
    <workbookView xWindow="-98" yWindow="-98" windowWidth="19396" windowHeight="11475" activeTab="1" xr2:uid="{00000000-000D-0000-FFFF-FFFF00000000}"/>
  </bookViews>
  <sheets>
    <sheet name="会議資料表紙" sheetId="25" r:id="rId1"/>
    <sheet name="第2回ｼﾆｱ・ﾘｰｸﾞ委員会式次第" sheetId="40" r:id="rId2"/>
    <sheet name="（資料①）2025年決算" sheetId="41" r:id="rId3"/>
    <sheet name="（資料①）2026年度予算書" sheetId="42" r:id="rId4"/>
    <sheet name="（資料①）26年度第１期四半期決算予定" sheetId="43" r:id="rId5"/>
    <sheet name="（資料①）2025年度出納長・3月末決算" sheetId="44" r:id="rId6"/>
    <sheet name="（資料②）試合キャンセルチームの懲罰基準" sheetId="45" r:id="rId7"/>
    <sheet name="（資料③）重複登録規則40・50・60" sheetId="49" r:id="rId8"/>
    <sheet name="（資料③）重複登録規則40・50・60＿更新" sheetId="50" r:id="rId9"/>
    <sheet name="（資料④）東総競技場　準備・後片付け" sheetId="46" r:id="rId10"/>
    <sheet name="（資料④）柏の葉準備・後片付け" sheetId="47" r:id="rId11"/>
    <sheet name="（資料④）会場の選手配置・移動方法" sheetId="48" r:id="rId12"/>
    <sheet name="（資料⑤）2026年度事業計画" sheetId="51" r:id="rId13"/>
    <sheet name="議事録署名" sheetId="39" r:id="rId14"/>
  </sheets>
  <externalReferences>
    <externalReference r:id="rId15"/>
    <externalReference r:id="rId16"/>
    <externalReference r:id="rId17"/>
    <externalReference r:id="rId18"/>
  </externalReferences>
  <definedNames>
    <definedName name="__" localSheetId="2">#REF!</definedName>
    <definedName name="__" localSheetId="12">#REF!</definedName>
    <definedName name="__" localSheetId="1">#REF!</definedName>
    <definedName name="__">#REF!</definedName>
    <definedName name="___" localSheetId="2">#REF!</definedName>
    <definedName name="___" localSheetId="12">#REF!</definedName>
    <definedName name="___" localSheetId="1">#REF!</definedName>
    <definedName name="___">#REF!</definedName>
    <definedName name="____" localSheetId="2">#REF!</definedName>
    <definedName name="____" localSheetId="1">#REF!</definedName>
    <definedName name="____">#REF!</definedName>
    <definedName name="_____" localSheetId="2">#REF!</definedName>
    <definedName name="_____">#REF!</definedName>
    <definedName name="_______________________________________________________________________xlfnodf_SKEWP">#N/A</definedName>
    <definedName name="______________________________________________________________________xlfnodf_SKEWP">#N/A</definedName>
    <definedName name="_____________________________________________________________________xlfnodf_SKEWP">#N/A</definedName>
    <definedName name="____________________________________________________________________xlfnodf_SKEWP">#N/A</definedName>
    <definedName name="___________________________________________________________________xlfnodf_SKEWP">#N/A</definedName>
    <definedName name="__________________________________________________________________xlfnodf_SKEWP">#N/A</definedName>
    <definedName name="_________________________________________________________________xlfnodf_SKEWP">#N/A</definedName>
    <definedName name="________________________________________________________________xlfnodf_SKEWP">#N/A</definedName>
    <definedName name="_______________________________________________________________xlfnodf_SKEWP">#N/A</definedName>
    <definedName name="______________________________________________________________xlfnodf_SKEWP">#N/A</definedName>
    <definedName name="_____________________________________________________________xlfnodf_SKEWP">#N/A</definedName>
    <definedName name="____________________________________________________________xlfnodf_SKEWP">#N/A</definedName>
    <definedName name="___________________________________________________________xlfnodf_SKEWP">#N/A</definedName>
    <definedName name="__________________________________________________________xlfnodf_SKEWP">#N/A</definedName>
    <definedName name="_________________________________________________________xlfnodf_SKEWP">#N/A</definedName>
    <definedName name="________________________________________________________xlfnodf_SKEWP">#N/A</definedName>
    <definedName name="_______________________________________________________xlfnodf_SKEWP">#N/A</definedName>
    <definedName name="______________________________________________________xlfnodf_SKEWP">#N/A</definedName>
    <definedName name="_____________________________________________________xlfnodf_SKEWP">#N/A</definedName>
    <definedName name="____________________________________________________xlfnodf_SKEWP">#N/A</definedName>
    <definedName name="___________________________________________________xlfnodf_SKEWP">#N/A</definedName>
    <definedName name="__________________________________________________xlfnodf_SKEWP">#N/A</definedName>
    <definedName name="_________________________________________________xlfnodf_SKEWP">#N/A</definedName>
    <definedName name="________________________________________________xlfnodf_SKEWP">#N/A</definedName>
    <definedName name="_______________________________________________xlfnodf_SKEWP">#N/A</definedName>
    <definedName name="______________________________________________xlfnodf_SKEWP">#N/A</definedName>
    <definedName name="_____________________________________________xlfnodf_SKEWP">#N/A</definedName>
    <definedName name="____________________________________________xlfnodf_SKEWP">#N/A</definedName>
    <definedName name="___________________________________________xlfnodf_SKEWP">#N/A</definedName>
    <definedName name="__________________________________________xlfnodf_SKEWP">#N/A</definedName>
    <definedName name="_________________________________________xlfnodf_SKEWP">#N/A</definedName>
    <definedName name="________________________________________xlfnodf_SKEWP">#N/A</definedName>
    <definedName name="_______________________________________xlfnodf_SKEWP">#N/A</definedName>
    <definedName name="______________________________________xlfnodf_SKEWP">#N/A</definedName>
    <definedName name="_____________________________________xlfnodf_SKEWP">#N/A</definedName>
    <definedName name="____________________________________xlfnodf_SKEWP">#N/A</definedName>
    <definedName name="___________________________________xlfnodf_SKEWP">#N/A</definedName>
    <definedName name="__________________________________xlfnodf_SKEWP">#N/A</definedName>
    <definedName name="_________________________________xlfnodf_SKEWP">#N/A</definedName>
    <definedName name="________________________________xlfnodf_SKEWP">#N/A</definedName>
    <definedName name="_______________________________xlfnodf_SKEWP">#N/A</definedName>
    <definedName name="______________________________xlfnodf_SKEWP">#N/A</definedName>
    <definedName name="_____________________________xlfnodf_SKEWP">#N/A</definedName>
    <definedName name="____________________________xlfnodf_SKEWP">#N/A</definedName>
    <definedName name="___________________________xlfnodf_SKEWP">#N/A</definedName>
    <definedName name="__________________________xlfnodf_SKEWP">#N/A</definedName>
    <definedName name="_________________________xlfnodf_SKEWP">#N/A</definedName>
    <definedName name="________________________xlfnodf_SKEWP">#N/A</definedName>
    <definedName name="_______________________xlfnodf_SKEWP">#N/A</definedName>
    <definedName name="______________________xlfnodf_SKEWP">#N/A</definedName>
    <definedName name="_____________________xlfnodf_SKEWP">#N/A</definedName>
    <definedName name="____________________xlfnodf_SKEWP">#N/A</definedName>
    <definedName name="___________________xlfnodf_SKEWP">#N/A</definedName>
    <definedName name="__________________xlfnodf_SKEWP">#N/A</definedName>
    <definedName name="_________________xlfnodf_SKEWP">#N/A</definedName>
    <definedName name="________________xlfnodf_SKEWP">#N/A</definedName>
    <definedName name="_______________xlfnodf_SKEWP">#N/A</definedName>
    <definedName name="______________xlfnodf_SKEWP">#N/A</definedName>
    <definedName name="_____________xlfnodf_SKEWP">#N/A</definedName>
    <definedName name="____________xlfnodf_SKEWP">#N/A</definedName>
    <definedName name="___________xlfnodf_SKEWP">#N/A</definedName>
    <definedName name="__________xlfnodf_SKEWP">#N/A</definedName>
    <definedName name="_________xlfnodf_SKEWP">#N/A</definedName>
    <definedName name="________xlfnodf_SKEWP">#N/A</definedName>
    <definedName name="_______xlfnodf_SKEWP">#N/A</definedName>
    <definedName name="______xlfnodf_SKEWP">#N/A</definedName>
    <definedName name="_____xlfnodf_SKEWP">#N/A</definedName>
    <definedName name="____xlfn_IFERROR">NA()</definedName>
    <definedName name="____xlfnodf_SKEWP">#N/A</definedName>
    <definedName name="___xlfn_IFERROR">NA()</definedName>
    <definedName name="___xlfnodf.SKEWP" hidden="1">#NAME?</definedName>
    <definedName name="___xlfnodf_SKEWP">#N/A</definedName>
    <definedName name="__50" localSheetId="2">#REF!</definedName>
    <definedName name="__50" localSheetId="12">#REF!</definedName>
    <definedName name="__50" localSheetId="1">#REF!</definedName>
    <definedName name="__50">#REF!</definedName>
    <definedName name="__xlfn_IFERROR">NA()</definedName>
    <definedName name="__xlfnodf_SKEWP">#N/A</definedName>
    <definedName name="_xlnm.Print_Area" localSheetId="2">'（資料①）2025年決算'!$A$1:$J$40</definedName>
    <definedName name="_xlnm.Print_Area" localSheetId="3">'（資料①）2026年度予算書'!$A$1:$F$37</definedName>
    <definedName name="_xlnm.Print_Area" localSheetId="4">'（資料①）26年度第１期四半期決算予定'!$A$1:$F$37</definedName>
    <definedName name="_xlnm.Print_Area" localSheetId="7">'（資料③）重複登録規則40・50・60'!$A$1:$M$97</definedName>
    <definedName name="_xlnm.Print_Area" localSheetId="8">'（資料③）重複登録規則40・50・60＿更新'!$A$1:$M$96</definedName>
    <definedName name="_xlnm.Print_Area" localSheetId="11">'（資料④）会場の選手配置・移動方法'!$A$1:$Q$120</definedName>
    <definedName name="_xlnm.Print_Area" localSheetId="12">'（資料⑤）2026年度事業計画'!$A$1:$I$35</definedName>
    <definedName name="_xlnm.Print_Area" localSheetId="0">会議資料表紙!$A$1:$J$80</definedName>
    <definedName name="_xlnm.Print_Area" localSheetId="13">議事録署名!$A$1:$H$53</definedName>
    <definedName name="_xlnm.Print_Area" localSheetId="1">第2回ｼﾆｱ・ﾘｰｸﾞ委員会式次第!$A$1:$H$77</definedName>
    <definedName name="_xlnm.Print_Titles" localSheetId="7">'（資料③）重複登録規則40・50・60'!$1:$1</definedName>
    <definedName name="_xlnm.Print_Titles" localSheetId="8">'（資料③）重複登録規則40・50・60＿更新'!$1:$1</definedName>
    <definedName name="_xlnm.Print_Titles" localSheetId="13">議事録署名!$1:$1</definedName>
    <definedName name="_xlnm.Print_Titles" localSheetId="1">第2回ｼﾆｱ・ﾘｰｸﾞ委員会式次第!$1:$1</definedName>
    <definedName name="WBGT" localSheetId="2">#REF!</definedName>
    <definedName name="WBGT" localSheetId="6">#REF!</definedName>
    <definedName name="WBGT" localSheetId="12">#REF!</definedName>
    <definedName name="WBGT" localSheetId="1">#REF!</definedName>
    <definedName name="WBGT">#REF!</definedName>
    <definedName name="浦安50" localSheetId="2">#REF!</definedName>
    <definedName name="浦安50" localSheetId="12">#REF!</definedName>
    <definedName name="浦安50" localSheetId="0">#REF!</definedName>
    <definedName name="浦安50" localSheetId="13">#REF!</definedName>
    <definedName name="浦安50" localSheetId="1">#REF!</definedName>
    <definedName name="浦安50">#REF!</definedName>
    <definedName name="資料2023" localSheetId="2">#REF!</definedName>
    <definedName name="資料2023" localSheetId="12">#REF!</definedName>
    <definedName name="資料2023" localSheetId="1">#REF!</definedName>
    <definedName name="資料2023">#REF!</definedName>
    <definedName name="事業計画" localSheetId="2">#REF!</definedName>
    <definedName name="事業計画" localSheetId="12">#REF!</definedName>
    <definedName name="事業計画" localSheetId="0">#REF!</definedName>
    <definedName name="事業計画" localSheetId="13">#REF!</definedName>
    <definedName name="事業計画" localSheetId="1">#REF!</definedName>
    <definedName name="事業計画">#REF!</definedName>
    <definedName name="川嶋スケジュール" localSheetId="2">#REF!</definedName>
    <definedName name="川嶋スケジュール">#REF!</definedName>
    <definedName name="配布数" localSheetId="2">#REF!</definedName>
    <definedName name="配布数" localSheetId="12">#REF!</definedName>
    <definedName name="配布数" localSheetId="0">#REF!</definedName>
    <definedName name="配布数" localSheetId="13">#REF!</definedName>
    <definedName name="配布数" localSheetId="1">#REF!</definedName>
    <definedName name="配布数">#REF!</definedName>
    <definedName name="表紙" localSheetId="2">#REF!</definedName>
    <definedName name="表紙" localSheetId="12">#REF!</definedName>
    <definedName name="表紙" localSheetId="0">#REF!</definedName>
    <definedName name="表紙" localSheetId="13">#REF!</definedName>
    <definedName name="表紙" localSheetId="1">#REF!</definedName>
    <definedName name="表紙">#REF!</definedName>
    <definedName name="予選リーグ" localSheetId="2">#REF!</definedName>
    <definedName name="予選リーグ" localSheetId="12">#REF!</definedName>
    <definedName name="予選リーグ" localSheetId="0">#REF!</definedName>
    <definedName name="予選リーグ" localSheetId="13">#REF!</definedName>
    <definedName name="予選リーグ" localSheetId="1">#REF!</definedName>
    <definedName name="予選リーグ">#REF!</definedName>
    <definedName name="予定表" localSheetId="2">#REF!</definedName>
    <definedName name="予定表" localSheetId="4">#REF!</definedName>
    <definedName name="予定表">'[1]【１　ゼットエーボールパーク（旧称:臨海球場）'!$A$1:$AA$5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43" l="1"/>
  <c r="E35" i="43" s="1"/>
  <c r="C36" i="43"/>
  <c r="C35" i="43" s="1"/>
  <c r="D35" i="43"/>
  <c r="E34" i="43"/>
  <c r="D33" i="43"/>
  <c r="C33" i="43"/>
  <c r="E33" i="43" s="1"/>
  <c r="C32" i="43"/>
  <c r="E32" i="43" s="1"/>
  <c r="C31" i="43"/>
  <c r="C29" i="43" s="1"/>
  <c r="C30" i="43"/>
  <c r="E30" i="43" s="1"/>
  <c r="D29" i="43"/>
  <c r="D26" i="43" s="1"/>
  <c r="E28" i="43"/>
  <c r="C28" i="43"/>
  <c r="E27" i="43"/>
  <c r="C27" i="43"/>
  <c r="E25" i="43"/>
  <c r="C25" i="43"/>
  <c r="C24" i="43"/>
  <c r="C22" i="43" s="1"/>
  <c r="C23" i="43"/>
  <c r="E23" i="43" s="1"/>
  <c r="D22" i="43"/>
  <c r="E21" i="43"/>
  <c r="C20" i="43"/>
  <c r="E20" i="43" s="1"/>
  <c r="C19" i="43"/>
  <c r="E19" i="43" s="1"/>
  <c r="C18" i="43"/>
  <c r="E18" i="43" s="1"/>
  <c r="D17" i="43"/>
  <c r="C17" i="43"/>
  <c r="E16" i="43"/>
  <c r="C16" i="43"/>
  <c r="D15" i="43"/>
  <c r="D37" i="43" s="1"/>
  <c r="D14" i="43"/>
  <c r="C14" i="43"/>
  <c r="D11" i="43"/>
  <c r="E11" i="43" s="1"/>
  <c r="C11" i="43"/>
  <c r="E10" i="43"/>
  <c r="C10" i="43"/>
  <c r="E9" i="43"/>
  <c r="C8" i="43"/>
  <c r="E8" i="43" s="1"/>
  <c r="E7" i="43"/>
  <c r="E6" i="43"/>
  <c r="C6" i="43"/>
  <c r="E5" i="43"/>
  <c r="E4" i="43"/>
  <c r="E36" i="42"/>
  <c r="D35" i="42"/>
  <c r="E35" i="42" s="1"/>
  <c r="C35" i="42"/>
  <c r="E34" i="42"/>
  <c r="D33" i="42"/>
  <c r="C33" i="42"/>
  <c r="E33" i="42" s="1"/>
  <c r="E32" i="42"/>
  <c r="E31" i="42"/>
  <c r="E30" i="42"/>
  <c r="E29" i="42"/>
  <c r="D29" i="42"/>
  <c r="C29" i="42"/>
  <c r="E28" i="42"/>
  <c r="E27" i="42"/>
  <c r="D26" i="42"/>
  <c r="C26" i="42"/>
  <c r="E26" i="42" s="1"/>
  <c r="E25" i="42"/>
  <c r="E24" i="42"/>
  <c r="E23" i="42"/>
  <c r="D22" i="42"/>
  <c r="C22" i="42"/>
  <c r="E22" i="42" s="1"/>
  <c r="E21" i="42"/>
  <c r="E20" i="42"/>
  <c r="E19" i="42"/>
  <c r="E18" i="42"/>
  <c r="D17" i="42"/>
  <c r="C17" i="42"/>
  <c r="E17" i="42" s="1"/>
  <c r="E16" i="42"/>
  <c r="D15" i="42"/>
  <c r="D37" i="42" s="1"/>
  <c r="D14" i="42"/>
  <c r="C14" i="42"/>
  <c r="D11" i="42"/>
  <c r="C11" i="42"/>
  <c r="E10" i="42"/>
  <c r="E9" i="42"/>
  <c r="E8" i="42"/>
  <c r="E7" i="42"/>
  <c r="E6" i="42"/>
  <c r="E5" i="42"/>
  <c r="E4" i="42"/>
  <c r="F39" i="41"/>
  <c r="F38" i="41" s="1"/>
  <c r="E39" i="41"/>
  <c r="E38" i="41" s="1"/>
  <c r="D39" i="41"/>
  <c r="D38" i="41" s="1"/>
  <c r="C39" i="41"/>
  <c r="C38" i="41" s="1"/>
  <c r="G38" i="41"/>
  <c r="F37" i="41"/>
  <c r="E37" i="41"/>
  <c r="E36" i="41" s="1"/>
  <c r="D37" i="41"/>
  <c r="D36" i="41" s="1"/>
  <c r="H36" i="41" s="1"/>
  <c r="C37" i="41"/>
  <c r="C36" i="41" s="1"/>
  <c r="I36" i="41" s="1"/>
  <c r="G36" i="41"/>
  <c r="F36" i="41"/>
  <c r="H35" i="41"/>
  <c r="I35" i="41" s="1"/>
  <c r="F35" i="41"/>
  <c r="E35" i="41"/>
  <c r="D35" i="41"/>
  <c r="C35" i="41"/>
  <c r="F34" i="41"/>
  <c r="E34" i="41"/>
  <c r="E32" i="41" s="1"/>
  <c r="E29" i="41" s="1"/>
  <c r="D34" i="41"/>
  <c r="H34" i="41" s="1"/>
  <c r="I34" i="41" s="1"/>
  <c r="C34" i="41"/>
  <c r="F33" i="41"/>
  <c r="F32" i="41" s="1"/>
  <c r="F29" i="41" s="1"/>
  <c r="E33" i="41"/>
  <c r="D33" i="41"/>
  <c r="H33" i="41" s="1"/>
  <c r="C33" i="41"/>
  <c r="I33" i="41" s="1"/>
  <c r="G32" i="41"/>
  <c r="C32" i="41"/>
  <c r="C29" i="41" s="1"/>
  <c r="H31" i="41"/>
  <c r="I31" i="41" s="1"/>
  <c r="F31" i="41"/>
  <c r="E31" i="41"/>
  <c r="D31" i="41"/>
  <c r="C31" i="41"/>
  <c r="F30" i="41"/>
  <c r="E30" i="41"/>
  <c r="D30" i="41"/>
  <c r="H30" i="41" s="1"/>
  <c r="I30" i="41" s="1"/>
  <c r="C30" i="41"/>
  <c r="G29" i="41"/>
  <c r="F28" i="41"/>
  <c r="E28" i="41"/>
  <c r="D28" i="41"/>
  <c r="H28" i="41" s="1"/>
  <c r="C28" i="41"/>
  <c r="I28" i="41" s="1"/>
  <c r="H27" i="41"/>
  <c r="D27" i="41"/>
  <c r="C27" i="41"/>
  <c r="I27" i="41" s="1"/>
  <c r="F26" i="41"/>
  <c r="F25" i="41" s="1"/>
  <c r="E26" i="41"/>
  <c r="E25" i="41" s="1"/>
  <c r="D26" i="41"/>
  <c r="D25" i="41" s="1"/>
  <c r="H25" i="41" s="1"/>
  <c r="C26" i="41"/>
  <c r="C25" i="41" s="1"/>
  <c r="G25" i="41"/>
  <c r="F24" i="41"/>
  <c r="E24" i="41"/>
  <c r="D24" i="41"/>
  <c r="H24" i="41" s="1"/>
  <c r="C24" i="41"/>
  <c r="I24" i="41" s="1"/>
  <c r="H23" i="41"/>
  <c r="I23" i="41" s="1"/>
  <c r="F23" i="41"/>
  <c r="E23" i="41"/>
  <c r="D23" i="41"/>
  <c r="C23" i="41"/>
  <c r="F22" i="41"/>
  <c r="E22" i="41"/>
  <c r="D22" i="41"/>
  <c r="H22" i="41" s="1"/>
  <c r="I22" i="41" s="1"/>
  <c r="C22" i="41"/>
  <c r="H21" i="41"/>
  <c r="F21" i="41"/>
  <c r="F20" i="41" s="1"/>
  <c r="F18" i="41" s="1"/>
  <c r="E21" i="41"/>
  <c r="E20" i="41" s="1"/>
  <c r="E18" i="41" s="1"/>
  <c r="E40" i="41" s="1"/>
  <c r="D21" i="41"/>
  <c r="D20" i="41" s="1"/>
  <c r="H20" i="41" s="1"/>
  <c r="C21" i="41"/>
  <c r="C20" i="41" s="1"/>
  <c r="G20" i="41"/>
  <c r="H19" i="41"/>
  <c r="F19" i="41"/>
  <c r="E19" i="41"/>
  <c r="D19" i="41"/>
  <c r="C19" i="41"/>
  <c r="G18" i="41"/>
  <c r="G40" i="41" s="1"/>
  <c r="G13" i="41"/>
  <c r="F12" i="41"/>
  <c r="E12" i="41"/>
  <c r="H12" i="41" s="1"/>
  <c r="I12" i="41" s="1"/>
  <c r="D12" i="41"/>
  <c r="C12" i="41"/>
  <c r="F11" i="41"/>
  <c r="E11" i="41"/>
  <c r="D11" i="41"/>
  <c r="C11" i="41"/>
  <c r="I11" i="41" s="1"/>
  <c r="H10" i="41"/>
  <c r="I10" i="41" s="1"/>
  <c r="F10" i="41"/>
  <c r="E10" i="41"/>
  <c r="D10" i="41"/>
  <c r="C10" i="41"/>
  <c r="I9" i="41"/>
  <c r="H8" i="41"/>
  <c r="I8" i="41" s="1"/>
  <c r="F8" i="41"/>
  <c r="E8" i="41"/>
  <c r="D8" i="41"/>
  <c r="C8" i="41"/>
  <c r="F7" i="41"/>
  <c r="E7" i="41"/>
  <c r="D7" i="41"/>
  <c r="H7" i="41" s="1"/>
  <c r="I7" i="41" s="1"/>
  <c r="C7" i="41"/>
  <c r="F6" i="41"/>
  <c r="F13" i="41" s="1"/>
  <c r="E6" i="41"/>
  <c r="D6" i="41"/>
  <c r="H6" i="41" s="1"/>
  <c r="I6" i="41" s="1"/>
  <c r="C6" i="41"/>
  <c r="F5" i="41"/>
  <c r="E5" i="41"/>
  <c r="E13" i="41" s="1"/>
  <c r="D5" i="41"/>
  <c r="H5" i="41" s="1"/>
  <c r="I5" i="41" s="1"/>
  <c r="C5" i="41"/>
  <c r="C13" i="41" s="1"/>
  <c r="F40" i="41" l="1"/>
  <c r="I25" i="41"/>
  <c r="C18" i="41"/>
  <c r="D18" i="41"/>
  <c r="E29" i="43"/>
  <c r="C26" i="43"/>
  <c r="E26" i="43" s="1"/>
  <c r="E22" i="43"/>
  <c r="C15" i="43"/>
  <c r="H38" i="41"/>
  <c r="I38" i="41" s="1"/>
  <c r="I20" i="41"/>
  <c r="E31" i="43"/>
  <c r="D13" i="41"/>
  <c r="H13" i="41" s="1"/>
  <c r="I21" i="41"/>
  <c r="E11" i="42"/>
  <c r="D32" i="41"/>
  <c r="H39" i="41"/>
  <c r="I39" i="41" s="1"/>
  <c r="E24" i="43"/>
  <c r="D39" i="43"/>
  <c r="H37" i="41"/>
  <c r="E17" i="43"/>
  <c r="H26" i="41"/>
  <c r="I26" i="41" s="1"/>
  <c r="I37" i="41"/>
  <c r="I19" i="41"/>
  <c r="C15" i="42"/>
  <c r="I13" i="41" l="1"/>
  <c r="E15" i="43"/>
  <c r="C37" i="43"/>
  <c r="H32" i="41"/>
  <c r="I32" i="41" s="1"/>
  <c r="D29" i="41"/>
  <c r="H29" i="41" s="1"/>
  <c r="I29" i="41" s="1"/>
  <c r="E15" i="42"/>
  <c r="C37" i="42"/>
  <c r="H18" i="41"/>
  <c r="I18" i="41" s="1"/>
  <c r="C40" i="41"/>
  <c r="E37" i="42" l="1"/>
  <c r="C39" i="42"/>
  <c r="E37" i="43"/>
  <c r="C39" i="43"/>
  <c r="D40" i="41"/>
  <c r="H40" i="41" s="1"/>
  <c r="J13" i="41" s="1"/>
  <c r="I40" i="41" l="1"/>
</calcChain>
</file>

<file path=xl/sharedStrings.xml><?xml version="1.0" encoding="utf-8"?>
<sst xmlns="http://schemas.openxmlformats.org/spreadsheetml/2006/main" count="1021" uniqueCount="657">
  <si>
    <t>・</t>
    <phoneticPr fontId="6"/>
  </si>
  <si>
    <t>シニア委員会会議</t>
    <rPh sb="3" eb="6">
      <t>イインカイ</t>
    </rPh>
    <rPh sb="6" eb="8">
      <t>カイギ</t>
    </rPh>
    <phoneticPr fontId="6"/>
  </si>
  <si>
    <t>日　時</t>
    <rPh sb="0" eb="1">
      <t>ヒ</t>
    </rPh>
    <rPh sb="2" eb="3">
      <t>ジ</t>
    </rPh>
    <phoneticPr fontId="6"/>
  </si>
  <si>
    <t>Ｓ・リーグ委員会会議　　　午前10時30分－12時00分　</t>
    <rPh sb="5" eb="8">
      <t>イインカイ</t>
    </rPh>
    <rPh sb="8" eb="10">
      <t>カイギ</t>
    </rPh>
    <rPh sb="13" eb="15">
      <t>ゴゼン</t>
    </rPh>
    <rPh sb="17" eb="18">
      <t>ジ</t>
    </rPh>
    <rPh sb="20" eb="21">
      <t>フン</t>
    </rPh>
    <rPh sb="24" eb="25">
      <t>ジ</t>
    </rPh>
    <rPh sb="27" eb="28">
      <t>フン</t>
    </rPh>
    <phoneticPr fontId="6"/>
  </si>
  <si>
    <t>場　所</t>
    <rPh sb="0" eb="1">
      <t>バ</t>
    </rPh>
    <rPh sb="2" eb="3">
      <t>ショ</t>
    </rPh>
    <phoneticPr fontId="6"/>
  </si>
  <si>
    <t>植草学園大学M棟１階　２１・２２講義室</t>
    <rPh sb="0" eb="2">
      <t>ウエクサ</t>
    </rPh>
    <rPh sb="2" eb="4">
      <t>ガクエン</t>
    </rPh>
    <rPh sb="4" eb="6">
      <t>ダイガク</t>
    </rPh>
    <rPh sb="7" eb="8">
      <t>トウ</t>
    </rPh>
    <rPh sb="9" eb="10">
      <t>カイ</t>
    </rPh>
    <rPh sb="16" eb="19">
      <t>コウギシツ</t>
    </rPh>
    <phoneticPr fontId="6"/>
  </si>
  <si>
    <t>〒264-0007</t>
    <phoneticPr fontId="6"/>
  </si>
  <si>
    <t>千葉県千葉市若葉区小倉町1639番3</t>
    <rPh sb="0" eb="12">
      <t>２６４－０００７</t>
    </rPh>
    <rPh sb="16" eb="17">
      <t>バン</t>
    </rPh>
    <phoneticPr fontId="6"/>
  </si>
  <si>
    <t>（公社）千葉県サッカー協会　シニア委員会　主催</t>
    <rPh sb="1" eb="3">
      <t>コウシャ</t>
    </rPh>
    <rPh sb="4" eb="7">
      <t>チバケン</t>
    </rPh>
    <rPh sb="11" eb="13">
      <t>キョウカイ</t>
    </rPh>
    <rPh sb="17" eb="20">
      <t>イインカイ</t>
    </rPh>
    <rPh sb="21" eb="23">
      <t>シュサイ</t>
    </rPh>
    <phoneticPr fontId="1"/>
  </si>
  <si>
    <t>メモ</t>
    <phoneticPr fontId="6"/>
  </si>
  <si>
    <t>　　　　　　</t>
    <phoneticPr fontId="6"/>
  </si>
  <si>
    <t>千葉県サッカー協会シニア委員会</t>
    <rPh sb="0" eb="3">
      <t>チバケン</t>
    </rPh>
    <rPh sb="7" eb="9">
      <t>キョウカイ</t>
    </rPh>
    <rPh sb="12" eb="15">
      <t>イインカイ</t>
    </rPh>
    <phoneticPr fontId="6"/>
  </si>
  <si>
    <t>日　時　　</t>
    <rPh sb="0" eb="1">
      <t>ヒ</t>
    </rPh>
    <rPh sb="2" eb="3">
      <t>ジ</t>
    </rPh>
    <phoneticPr fontId="6"/>
  </si>
  <si>
    <t>場　所　　</t>
    <rPh sb="0" eb="1">
      <t>バ</t>
    </rPh>
    <rPh sb="2" eb="3">
      <t>ショ</t>
    </rPh>
    <phoneticPr fontId="6"/>
  </si>
  <si>
    <t>植草学園大学　Ｍ棟１階　２１・２２講義室</t>
    <rPh sb="0" eb="2">
      <t>ウエクサ</t>
    </rPh>
    <rPh sb="2" eb="4">
      <t>ガクエン</t>
    </rPh>
    <rPh sb="4" eb="6">
      <t>ダイガク</t>
    </rPh>
    <rPh sb="8" eb="9">
      <t>トウ</t>
    </rPh>
    <rPh sb="10" eb="11">
      <t>カイ</t>
    </rPh>
    <rPh sb="17" eb="20">
      <t>コウギシツ</t>
    </rPh>
    <phoneticPr fontId="6"/>
  </si>
  <si>
    <t>千葉県千葉市若葉区小倉町１６３９－３</t>
    <rPh sb="0" eb="12">
      <t>２６４－０００７</t>
    </rPh>
    <phoneticPr fontId="6"/>
  </si>
  <si>
    <t>参加者</t>
    <rPh sb="0" eb="2">
      <t>サンカ</t>
    </rPh>
    <rPh sb="2" eb="3">
      <t>シャ</t>
    </rPh>
    <phoneticPr fontId="6"/>
  </si>
  <si>
    <t>会議に先立ち議事録署名人を議長より選出指名する。</t>
    <rPh sb="0" eb="2">
      <t>カイギ</t>
    </rPh>
    <rPh sb="3" eb="5">
      <t>サキダ</t>
    </rPh>
    <rPh sb="6" eb="9">
      <t>ギジロク</t>
    </rPh>
    <rPh sb="9" eb="11">
      <t>ショメイ</t>
    </rPh>
    <rPh sb="11" eb="12">
      <t>ニン</t>
    </rPh>
    <rPh sb="13" eb="15">
      <t>ギチョウ</t>
    </rPh>
    <rPh sb="17" eb="19">
      <t>センシュツ</t>
    </rPh>
    <rPh sb="19" eb="21">
      <t>シメイ</t>
    </rPh>
    <phoneticPr fontId="6"/>
  </si>
  <si>
    <t>（Ｓ・リーグ委員会）　１０時３０分－１２時</t>
    <rPh sb="6" eb="9">
      <t>イインカイ</t>
    </rPh>
    <rPh sb="13" eb="14">
      <t>ジ</t>
    </rPh>
    <rPh sb="16" eb="17">
      <t>フン</t>
    </rPh>
    <rPh sb="20" eb="21">
      <t>ジ</t>
    </rPh>
    <phoneticPr fontId="6"/>
  </si>
  <si>
    <t>25’リーグ役員資料、参照</t>
    <rPh sb="6" eb="8">
      <t>ヤクイン</t>
    </rPh>
    <rPh sb="8" eb="9">
      <t>シ</t>
    </rPh>
    <rPh sb="9" eb="10">
      <t>リョウ</t>
    </rPh>
    <rPh sb="11" eb="13">
      <t>サンショウ</t>
    </rPh>
    <phoneticPr fontId="6"/>
  </si>
  <si>
    <t>議　題、1</t>
    <rPh sb="0" eb="1">
      <t>ギ</t>
    </rPh>
    <rPh sb="2" eb="3">
      <t>ダイ</t>
    </rPh>
    <phoneticPr fontId="6"/>
  </si>
  <si>
    <t>シニア委員会</t>
    <rPh sb="3" eb="6">
      <t>イインカイ</t>
    </rPh>
    <phoneticPr fontId="6"/>
  </si>
  <si>
    <t>要承認</t>
    <rPh sb="0" eb="1">
      <t>ヨウ</t>
    </rPh>
    <rPh sb="1" eb="3">
      <t>ショウニン</t>
    </rPh>
    <phoneticPr fontId="6"/>
  </si>
  <si>
    <t>議　題、2</t>
    <rPh sb="0" eb="1">
      <t>ギ</t>
    </rPh>
    <rPh sb="2" eb="3">
      <t>ダイ</t>
    </rPh>
    <phoneticPr fontId="6"/>
  </si>
  <si>
    <t>議　題、3</t>
    <rPh sb="0" eb="1">
      <t>ギ</t>
    </rPh>
    <rPh sb="2" eb="3">
      <t>ダイ</t>
    </rPh>
    <phoneticPr fontId="6"/>
  </si>
  <si>
    <t>議　題、4</t>
    <rPh sb="0" eb="1">
      <t>ギ</t>
    </rPh>
    <rPh sb="2" eb="3">
      <t>ダイ</t>
    </rPh>
    <phoneticPr fontId="6"/>
  </si>
  <si>
    <t>議　題、5</t>
    <rPh sb="0" eb="1">
      <t>ギ</t>
    </rPh>
    <rPh sb="2" eb="3">
      <t>ダイ</t>
    </rPh>
    <phoneticPr fontId="6"/>
  </si>
  <si>
    <t>議　題、6</t>
    <rPh sb="0" eb="1">
      <t>ギ</t>
    </rPh>
    <rPh sb="2" eb="3">
      <t>ダイ</t>
    </rPh>
    <phoneticPr fontId="6"/>
  </si>
  <si>
    <t>議　題、7</t>
    <rPh sb="0" eb="1">
      <t>ギ</t>
    </rPh>
    <rPh sb="2" eb="3">
      <t>ダイ</t>
    </rPh>
    <phoneticPr fontId="6"/>
  </si>
  <si>
    <t>報告</t>
    <rPh sb="0" eb="2">
      <t>ホウコク</t>
    </rPh>
    <phoneticPr fontId="1"/>
  </si>
  <si>
    <t>事務局より報告</t>
    <rPh sb="0" eb="3">
      <t>ジムキョク</t>
    </rPh>
    <rPh sb="5" eb="7">
      <t>ホウコク</t>
    </rPh>
    <phoneticPr fontId="1"/>
  </si>
  <si>
    <t>確認・報告事項</t>
    <rPh sb="0" eb="2">
      <t>カクニン</t>
    </rPh>
    <rPh sb="3" eb="5">
      <t>ホウコク</t>
    </rPh>
    <rPh sb="5" eb="7">
      <t>ジコウ</t>
    </rPh>
    <phoneticPr fontId="1"/>
  </si>
  <si>
    <t>その他・・・（提案議題が有りましたら事前に連絡をお願い致します）</t>
    <rPh sb="2" eb="3">
      <t>タ</t>
    </rPh>
    <phoneticPr fontId="1"/>
  </si>
  <si>
    <t>※井上顧問による、会議の総括・講評</t>
    <rPh sb="1" eb="3">
      <t>イノウエ</t>
    </rPh>
    <rPh sb="3" eb="5">
      <t>コモン</t>
    </rPh>
    <rPh sb="9" eb="11">
      <t>カイギ</t>
    </rPh>
    <rPh sb="12" eb="14">
      <t>ソウカツ</t>
    </rPh>
    <rPh sb="15" eb="17">
      <t>コウヒョウ</t>
    </rPh>
    <phoneticPr fontId="1"/>
  </si>
  <si>
    <t>以上、シニア委員会会議は全議事予定通り終了。</t>
    <rPh sb="0" eb="2">
      <t>イジョウ</t>
    </rPh>
    <rPh sb="6" eb="9">
      <t>イインカイ</t>
    </rPh>
    <rPh sb="9" eb="11">
      <t>カイギ</t>
    </rPh>
    <rPh sb="12" eb="13">
      <t>ゼン</t>
    </rPh>
    <rPh sb="13" eb="15">
      <t>ギジ</t>
    </rPh>
    <rPh sb="15" eb="17">
      <t>ヨテイ</t>
    </rPh>
    <rPh sb="17" eb="18">
      <t>ドオ</t>
    </rPh>
    <rPh sb="19" eb="21">
      <t>シュウリョウ</t>
    </rPh>
    <phoneticPr fontId="6"/>
  </si>
  <si>
    <t>議　　長</t>
    <rPh sb="0" eb="1">
      <t>ギ</t>
    </rPh>
    <rPh sb="3" eb="4">
      <t>チョウ</t>
    </rPh>
    <phoneticPr fontId="6"/>
  </si>
  <si>
    <t>印</t>
    <rPh sb="0" eb="1">
      <t>イン</t>
    </rPh>
    <phoneticPr fontId="6"/>
  </si>
  <si>
    <t>議事録署名人</t>
    <rPh sb="0" eb="3">
      <t>ギジロク</t>
    </rPh>
    <rPh sb="3" eb="5">
      <t>ショメイ</t>
    </rPh>
    <rPh sb="5" eb="6">
      <t>ニン</t>
    </rPh>
    <phoneticPr fontId="6"/>
  </si>
  <si>
    <t>以上、S・シニアリーグ委員会会議は全議事予定通り終了。</t>
    <rPh sb="0" eb="2">
      <t>イジョウ</t>
    </rPh>
    <rPh sb="11" eb="14">
      <t>イインカイ</t>
    </rPh>
    <rPh sb="14" eb="16">
      <t>カイギ</t>
    </rPh>
    <rPh sb="17" eb="18">
      <t>ゼン</t>
    </rPh>
    <rPh sb="18" eb="20">
      <t>ギジ</t>
    </rPh>
    <rPh sb="20" eb="22">
      <t>ヨテイ</t>
    </rPh>
    <rPh sb="22" eb="23">
      <t>ドオ</t>
    </rPh>
    <rPh sb="24" eb="26">
      <t>シュウリョウ</t>
    </rPh>
    <phoneticPr fontId="6"/>
  </si>
  <si>
    <t>試合日程決定後のキャンセルをするチームへの罰則基準について</t>
    <phoneticPr fontId="1"/>
  </si>
  <si>
    <t>Sリーグ委員会</t>
    <rPh sb="4" eb="7">
      <t>イインカイ</t>
    </rPh>
    <phoneticPr fontId="6"/>
  </si>
  <si>
    <t>継続協議</t>
    <rPh sb="0" eb="2">
      <t>ケイゾク</t>
    </rPh>
    <rPh sb="2" eb="4">
      <t>キョウギ</t>
    </rPh>
    <phoneticPr fontId="6"/>
  </si>
  <si>
    <t>議　題、8</t>
    <rPh sb="0" eb="1">
      <t>ギ</t>
    </rPh>
    <rPh sb="2" eb="3">
      <t>ダイ</t>
    </rPh>
    <phoneticPr fontId="6"/>
  </si>
  <si>
    <t>（監事・医事　1名)　</t>
    <rPh sb="1" eb="3">
      <t>カンジ</t>
    </rPh>
    <rPh sb="4" eb="6">
      <t>イジ</t>
    </rPh>
    <rPh sb="8" eb="9">
      <t>メイ</t>
    </rPh>
    <phoneticPr fontId="1"/>
  </si>
  <si>
    <t>監事・医事より、参加者１名　</t>
    <rPh sb="0" eb="2">
      <t>カンジ</t>
    </rPh>
    <rPh sb="3" eb="5">
      <t>イジ</t>
    </rPh>
    <rPh sb="8" eb="11">
      <t>サンカシャ</t>
    </rPh>
    <rPh sb="12" eb="13">
      <t>メイ</t>
    </rPh>
    <phoneticPr fontId="6"/>
  </si>
  <si>
    <t>・シニア委員会 / ・Sリーグ委員会　議事録</t>
    <rPh sb="4" eb="7">
      <t>イインカイ</t>
    </rPh>
    <rPh sb="15" eb="18">
      <t>イインカイ</t>
    </rPh>
    <rPh sb="19" eb="22">
      <t>ギジロク</t>
    </rPh>
    <phoneticPr fontId="6"/>
  </si>
  <si>
    <t>令和８年７月１１日（土）　午前９時－10時20分</t>
    <rPh sb="0" eb="2">
      <t>レイワ</t>
    </rPh>
    <rPh sb="3" eb="4">
      <t>ネン</t>
    </rPh>
    <rPh sb="5" eb="6">
      <t>ガツ</t>
    </rPh>
    <rPh sb="8" eb="9">
      <t>ニチ</t>
    </rPh>
    <rPh sb="10" eb="11">
      <t>ド</t>
    </rPh>
    <rPh sb="13" eb="14">
      <t>ウマ</t>
    </rPh>
    <rPh sb="14" eb="15">
      <t>マエ</t>
    </rPh>
    <rPh sb="16" eb="17">
      <t>ジ</t>
    </rPh>
    <rPh sb="20" eb="21">
      <t>ジ</t>
    </rPh>
    <rPh sb="23" eb="24">
      <t>フン</t>
    </rPh>
    <phoneticPr fontId="6"/>
  </si>
  <si>
    <t>※次回、第2回シニア委員会　9/26（土）予定</t>
    <rPh sb="1" eb="3">
      <t>ジカイ</t>
    </rPh>
    <rPh sb="4" eb="5">
      <t>ダイ</t>
    </rPh>
    <rPh sb="6" eb="7">
      <t>カイ</t>
    </rPh>
    <rPh sb="10" eb="13">
      <t>イインカイ</t>
    </rPh>
    <rPh sb="19" eb="20">
      <t>ド</t>
    </rPh>
    <rPh sb="21" eb="23">
      <t>ヨテイ</t>
    </rPh>
    <phoneticPr fontId="1"/>
  </si>
  <si>
    <t>２０２６年度　第２回シニア委員会</t>
    <rPh sb="4" eb="5">
      <t>ネン</t>
    </rPh>
    <rPh sb="5" eb="6">
      <t>ド</t>
    </rPh>
    <rPh sb="7" eb="8">
      <t>ダイ</t>
    </rPh>
    <rPh sb="9" eb="10">
      <t>カイ</t>
    </rPh>
    <rPh sb="13" eb="16">
      <t>イインカイ</t>
    </rPh>
    <phoneticPr fontId="6"/>
  </si>
  <si>
    <t>2026年度　第2回シニア委員会会議式次第</t>
    <rPh sb="4" eb="6">
      <t>ネンド</t>
    </rPh>
    <rPh sb="7" eb="8">
      <t>ダイ</t>
    </rPh>
    <rPh sb="9" eb="10">
      <t>カイ</t>
    </rPh>
    <rPh sb="13" eb="16">
      <t>イインカイ</t>
    </rPh>
    <rPh sb="16" eb="18">
      <t>カイギ</t>
    </rPh>
    <rPh sb="18" eb="19">
      <t>シキ</t>
    </rPh>
    <rPh sb="19" eb="21">
      <t>シダイ</t>
    </rPh>
    <phoneticPr fontId="6"/>
  </si>
  <si>
    <t>令和８年７月１１日（土）　午前９時－１０時２０分</t>
    <rPh sb="0" eb="2">
      <t>レイワ</t>
    </rPh>
    <rPh sb="13" eb="15">
      <t>ゴゼン</t>
    </rPh>
    <rPh sb="20" eb="21">
      <t>ジ</t>
    </rPh>
    <rPh sb="23" eb="24">
      <t>フン</t>
    </rPh>
    <phoneticPr fontId="6"/>
  </si>
  <si>
    <t>委員長　　小林　正喜</t>
    <rPh sb="0" eb="3">
      <t>イインチョウ</t>
    </rPh>
    <rPh sb="5" eb="7">
      <t>コバヤシ</t>
    </rPh>
    <rPh sb="8" eb="10">
      <t>マサヨシ</t>
    </rPh>
    <phoneticPr fontId="6"/>
  </si>
  <si>
    <t>定時になり、シニア委員長　小林　正喜　の挨拶で開始する。</t>
    <rPh sb="0" eb="2">
      <t>テイジ</t>
    </rPh>
    <rPh sb="9" eb="10">
      <t>イン</t>
    </rPh>
    <rPh sb="10" eb="11">
      <t>チョウコバヤシ</t>
    </rPh>
    <rPh sb="13" eb="15">
      <t>コバヤシ</t>
    </rPh>
    <rPh sb="16" eb="17">
      <t>タダシ</t>
    </rPh>
    <rPh sb="17" eb="18">
      <t>キ</t>
    </rPh>
    <rPh sb="19" eb="21">
      <t>アイサツ</t>
    </rPh>
    <rPh sb="22" eb="24">
      <t>カイシ</t>
    </rPh>
    <phoneticPr fontId="6"/>
  </si>
  <si>
    <t>進行＝柳田健太郎　事務局　　　　議事進行＝小林正喜委員長　　　　議事録作成＝柳田健太郎</t>
    <rPh sb="0" eb="2">
      <t>シンコウ</t>
    </rPh>
    <rPh sb="3" eb="5">
      <t>ヤナギダ</t>
    </rPh>
    <rPh sb="5" eb="8">
      <t>ケンタロウ</t>
    </rPh>
    <rPh sb="9" eb="12">
      <t>ジムキョク</t>
    </rPh>
    <rPh sb="16" eb="18">
      <t>ギジ</t>
    </rPh>
    <rPh sb="18" eb="20">
      <t>シンコウ</t>
    </rPh>
    <rPh sb="21" eb="23">
      <t>コバヤシ</t>
    </rPh>
    <rPh sb="23" eb="25">
      <t>マサヨシ</t>
    </rPh>
    <rPh sb="25" eb="28">
      <t>イインチョウ</t>
    </rPh>
    <rPh sb="32" eb="37">
      <t>ギジロクサクセイ</t>
    </rPh>
    <rPh sb="38" eb="43">
      <t>ヤナギダケンタロウ</t>
    </rPh>
    <phoneticPr fontId="6"/>
  </si>
  <si>
    <t>※６月２１日習志野６０＠成東</t>
    <rPh sb="2" eb="3">
      <t>ツキ</t>
    </rPh>
    <rPh sb="5" eb="6">
      <t>ヒ</t>
    </rPh>
    <rPh sb="6" eb="9">
      <t>ナラシノ</t>
    </rPh>
    <rPh sb="12" eb="14">
      <t>ナルトウ</t>
    </rPh>
    <phoneticPr fontId="1"/>
  </si>
  <si>
    <t>東総、柏の葉グラウンド準備方法等</t>
    <rPh sb="0" eb="2">
      <t>トウソウ</t>
    </rPh>
    <rPh sb="3" eb="4">
      <t>カシワ</t>
    </rPh>
    <rPh sb="5" eb="6">
      <t>ハ</t>
    </rPh>
    <rPh sb="11" eb="13">
      <t>ジュンビ</t>
    </rPh>
    <rPh sb="13" eb="15">
      <t>ホウホウ</t>
    </rPh>
    <rPh sb="15" eb="16">
      <t>トウ</t>
    </rPh>
    <phoneticPr fontId="1"/>
  </si>
  <si>
    <t>①2026年度事業確認・報告</t>
    <rPh sb="5" eb="7">
      <t>ネンド</t>
    </rPh>
    <rPh sb="7" eb="9">
      <t>ジギョウ</t>
    </rPh>
    <rPh sb="9" eb="11">
      <t>カクニン</t>
    </rPh>
    <rPh sb="12" eb="14">
      <t>ホウコク</t>
    </rPh>
    <phoneticPr fontId="1"/>
  </si>
  <si>
    <t>・JFA第26回全日本O-60サッカー大会　結果報告（八千代60）5/22（金）～24（日）</t>
    <rPh sb="27" eb="30">
      <t>ヤチヨ</t>
    </rPh>
    <rPh sb="38" eb="39">
      <t>キン</t>
    </rPh>
    <rPh sb="44" eb="45">
      <t>ニチ</t>
    </rPh>
    <phoneticPr fontId="1"/>
  </si>
  <si>
    <t>・JFA第14回O-40サッカー大会関東地区予選会　結果報告（船橋40）6/20（土）・21（日）</t>
    <rPh sb="31" eb="33">
      <t>フナバシ</t>
    </rPh>
    <rPh sb="41" eb="42">
      <t>ド</t>
    </rPh>
    <rPh sb="47" eb="48">
      <t>ヒ</t>
    </rPh>
    <phoneticPr fontId="1"/>
  </si>
  <si>
    <t>・JFA第25回全日本O-50サッカー大会　結果報告（Lien Chiba）6/27（土）～29（月）</t>
    <rPh sb="22" eb="26">
      <t>ケッカホウコク</t>
    </rPh>
    <rPh sb="43" eb="44">
      <t>ド</t>
    </rPh>
    <rPh sb="49" eb="50">
      <t>ゲツ</t>
    </rPh>
    <phoneticPr fontId="1"/>
  </si>
  <si>
    <t>・千葉県シニア選手権O-60結果報告（優勝：千葉60）</t>
    <rPh sb="19" eb="21">
      <t>ユウショウ</t>
    </rPh>
    <rPh sb="22" eb="24">
      <t>チバ</t>
    </rPh>
    <phoneticPr fontId="1"/>
  </si>
  <si>
    <r>
      <t>・怪我予防防止講座 7/11</t>
    </r>
    <r>
      <rPr>
        <sz val="10.5"/>
        <color theme="1"/>
        <rFont val="ＭＳ 明朝"/>
        <family val="1"/>
        <charset val="128"/>
      </rPr>
      <t>（土）開催　次回8月8日（土）＠CFA</t>
    </r>
    <rPh sb="1" eb="5">
      <t>ケガヨボウ</t>
    </rPh>
    <rPh sb="5" eb="9">
      <t>ボウシコウザ</t>
    </rPh>
    <rPh sb="15" eb="16">
      <t>ド</t>
    </rPh>
    <rPh sb="17" eb="19">
      <t>カイサイ</t>
    </rPh>
    <rPh sb="20" eb="22">
      <t>ジカイ</t>
    </rPh>
    <rPh sb="23" eb="24">
      <t>ガツ</t>
    </rPh>
    <rPh sb="25" eb="26">
      <t>ヒ</t>
    </rPh>
    <rPh sb="27" eb="28">
      <t>ド</t>
    </rPh>
    <phoneticPr fontId="1"/>
  </si>
  <si>
    <t>・救急救命講習会 4/11（土）,5/30（土）開催</t>
    <rPh sb="1" eb="5">
      <t>キュウキュウキュウメイ</t>
    </rPh>
    <rPh sb="5" eb="7">
      <t>コウシュウ</t>
    </rPh>
    <rPh sb="7" eb="8">
      <t>カイ</t>
    </rPh>
    <rPh sb="14" eb="15">
      <t>ド</t>
    </rPh>
    <rPh sb="22" eb="23">
      <t>ド</t>
    </rPh>
    <rPh sb="24" eb="26">
      <t>カイサイ</t>
    </rPh>
    <phoneticPr fontId="1"/>
  </si>
  <si>
    <t>小林正喜</t>
    <rPh sb="0" eb="2">
      <t>コバヤシ</t>
    </rPh>
    <rPh sb="2" eb="3">
      <t>タダシ</t>
    </rPh>
    <rPh sb="3" eb="4">
      <t>キ</t>
    </rPh>
    <phoneticPr fontId="6"/>
  </si>
  <si>
    <t>重複アンダー枠について（井上顧問）</t>
    <rPh sb="0" eb="2">
      <t>ジュウフク</t>
    </rPh>
    <rPh sb="6" eb="7">
      <t>ワク</t>
    </rPh>
    <rPh sb="12" eb="14">
      <t>イノウエ</t>
    </rPh>
    <rPh sb="14" eb="16">
      <t>コモン</t>
    </rPh>
    <phoneticPr fontId="1"/>
  </si>
  <si>
    <t>HP用会場注意事項資料（小林委員長）</t>
    <rPh sb="2" eb="3">
      <t>ヨウ</t>
    </rPh>
    <rPh sb="3" eb="5">
      <t>カイジョウ</t>
    </rPh>
    <rPh sb="5" eb="7">
      <t>チュウイ</t>
    </rPh>
    <rPh sb="7" eb="9">
      <t>ジコウ</t>
    </rPh>
    <rPh sb="9" eb="11">
      <t>シリョウ</t>
    </rPh>
    <rPh sb="12" eb="14">
      <t>コバヤシ</t>
    </rPh>
    <rPh sb="14" eb="17">
      <t>イインチョウ</t>
    </rPh>
    <phoneticPr fontId="1"/>
  </si>
  <si>
    <t>シニアリーグ表の見直し案について（小林委員長）</t>
    <rPh sb="6" eb="7">
      <t>ヒョウ</t>
    </rPh>
    <rPh sb="8" eb="10">
      <t>ミナオ</t>
    </rPh>
    <rPh sb="11" eb="12">
      <t>アン</t>
    </rPh>
    <rPh sb="17" eb="19">
      <t>コバヤシ</t>
    </rPh>
    <rPh sb="19" eb="22">
      <t>イインチョウ</t>
    </rPh>
    <phoneticPr fontId="1"/>
  </si>
  <si>
    <t>年間事業計画の担当割り振りについて（柳田）</t>
    <rPh sb="0" eb="2">
      <t>ネンカン</t>
    </rPh>
    <rPh sb="2" eb="4">
      <t>ジギョウ</t>
    </rPh>
    <rPh sb="4" eb="6">
      <t>ケイカク</t>
    </rPh>
    <rPh sb="7" eb="9">
      <t>タントウ</t>
    </rPh>
    <rPh sb="9" eb="10">
      <t>ワ</t>
    </rPh>
    <rPh sb="11" eb="12">
      <t>フ</t>
    </rPh>
    <rPh sb="18" eb="20">
      <t>ヤナギダ</t>
    </rPh>
    <phoneticPr fontId="1"/>
  </si>
  <si>
    <t>高橋征良、片平隆臣、須長裕幸、柳田健太郎、冨岡信哉、平野幸弘、加藤正仁、川島正一、浦本悟、笠川昭彦</t>
    <phoneticPr fontId="1"/>
  </si>
  <si>
    <t>鈴木一夫、井上龍彦、橋本直幸</t>
    <phoneticPr fontId="1"/>
  </si>
  <si>
    <t>小林正喜、八木正彦、福岡宏平、川嶋仁、松永俊宏、足利尚紀、真茅尚徳、長嶋浩一、呉羽忠彦、土島亮、越川雅弘</t>
    <rPh sb="0" eb="2">
      <t>コバヤシ</t>
    </rPh>
    <rPh sb="10" eb="12">
      <t>フクオカ</t>
    </rPh>
    <rPh sb="12" eb="14">
      <t>コウヘイ</t>
    </rPh>
    <rPh sb="39" eb="41">
      <t>クレハ</t>
    </rPh>
    <rPh sb="41" eb="43">
      <t>タダヒコ</t>
    </rPh>
    <rPh sb="44" eb="46">
      <t>ツチシマ</t>
    </rPh>
    <rPh sb="46" eb="47">
      <t>リョウ</t>
    </rPh>
    <rPh sb="48" eb="50">
      <t>コシカワ</t>
    </rPh>
    <rPh sb="50" eb="52">
      <t>マサヒロ</t>
    </rPh>
    <phoneticPr fontId="1"/>
  </si>
  <si>
    <t>参加者　２４名　委任状　２名　　合計　２６名（定数　　３０名）（本委員会１９条に基づきシニア委員会成立）</t>
    <rPh sb="6" eb="7">
      <t>メイ</t>
    </rPh>
    <rPh sb="8" eb="11">
      <t>イニンジョウ</t>
    </rPh>
    <rPh sb="13" eb="14">
      <t>メイ</t>
    </rPh>
    <rPh sb="21" eb="22">
      <t>メイ</t>
    </rPh>
    <rPh sb="23" eb="25">
      <t>テイスウ</t>
    </rPh>
    <phoneticPr fontId="6"/>
  </si>
  <si>
    <t>議事録署名人     加藤正仁、川島正一    　　　　　　両氏を指名</t>
    <rPh sb="0" eb="3">
      <t>ギジロク</t>
    </rPh>
    <rPh sb="3" eb="5">
      <t>ショメイ</t>
    </rPh>
    <rPh sb="5" eb="6">
      <t>ニン</t>
    </rPh>
    <rPh sb="11" eb="13">
      <t>カトウ</t>
    </rPh>
    <rPh sb="13" eb="15">
      <t>マサヒト</t>
    </rPh>
    <rPh sb="16" eb="18">
      <t>カワシマ</t>
    </rPh>
    <rPh sb="18" eb="20">
      <t>ショウイチ</t>
    </rPh>
    <phoneticPr fontId="6"/>
  </si>
  <si>
    <t>シニア委員会より、参加者上記、24名＋委任状　2名　合計26 名</t>
    <rPh sb="3" eb="6">
      <t>イインカイ</t>
    </rPh>
    <rPh sb="9" eb="12">
      <t>サンカシャ</t>
    </rPh>
    <rPh sb="12" eb="14">
      <t>ジョウキ</t>
    </rPh>
    <rPh sb="17" eb="18">
      <t>メイ</t>
    </rPh>
    <rPh sb="19" eb="22">
      <t>イニンジョウ</t>
    </rPh>
    <rPh sb="24" eb="25">
      <t>メイ</t>
    </rPh>
    <rPh sb="26" eb="27">
      <t>ゴウ</t>
    </rPh>
    <rPh sb="27" eb="28">
      <t>ケイ</t>
    </rPh>
    <rPh sb="31" eb="32">
      <t>メイ</t>
    </rPh>
    <phoneticPr fontId="6"/>
  </si>
  <si>
    <t>リーグ委員、66名＋委任状　5名　合計　71名　</t>
    <rPh sb="3" eb="5">
      <t>イイン</t>
    </rPh>
    <rPh sb="8" eb="9">
      <t>メイ</t>
    </rPh>
    <rPh sb="10" eb="13">
      <t>イニンジョウ</t>
    </rPh>
    <rPh sb="16" eb="18">
      <t>ゴウケイ</t>
    </rPh>
    <phoneticPr fontId="6"/>
  </si>
  <si>
    <t>参加者合計　90名　委任状提出　7名　合計　97名（本委員会１９条に基づきシニアリーグ委員会成立）</t>
    <rPh sb="3" eb="5">
      <t>ゴウケイ</t>
    </rPh>
    <rPh sb="8" eb="9">
      <t>メイ</t>
    </rPh>
    <rPh sb="13" eb="15">
      <t>テイシュツ</t>
    </rPh>
    <rPh sb="17" eb="18">
      <t>メイ</t>
    </rPh>
    <rPh sb="24" eb="25">
      <t>メイ</t>
    </rPh>
    <phoneticPr fontId="6"/>
  </si>
  <si>
    <t>議事録署名人　　習志野４０景山　、習志野５０藤沼　　両氏を指名</t>
    <rPh sb="0" eb="3">
      <t>ギジロク</t>
    </rPh>
    <rPh sb="3" eb="5">
      <t>ショメイ</t>
    </rPh>
    <rPh sb="5" eb="6">
      <t>ニン</t>
    </rPh>
    <rPh sb="8" eb="11">
      <t>ナラシノ</t>
    </rPh>
    <rPh sb="13" eb="15">
      <t>カゲヤマ</t>
    </rPh>
    <rPh sb="17" eb="20">
      <t>ナラシノ</t>
    </rPh>
    <rPh sb="22" eb="24">
      <t>フジヌマ</t>
    </rPh>
    <rPh sb="26" eb="27">
      <t>リョウ</t>
    </rPh>
    <rPh sb="27" eb="28">
      <t>シ</t>
    </rPh>
    <rPh sb="29" eb="31">
      <t>シメイ</t>
    </rPh>
    <phoneticPr fontId="6"/>
  </si>
  <si>
    <t>2025決算、2026年度予算資料（会計より）</t>
    <rPh sb="4" eb="6">
      <t>ケッサン</t>
    </rPh>
    <rPh sb="11" eb="13">
      <t>ネンド</t>
    </rPh>
    <rPh sb="13" eb="15">
      <t>ヨサン</t>
    </rPh>
    <rPh sb="15" eb="17">
      <t>シリョウ</t>
    </rPh>
    <rPh sb="18" eb="20">
      <t>カイケイ</t>
    </rPh>
    <phoneticPr fontId="1"/>
  </si>
  <si>
    <t>資料①</t>
    <rPh sb="0" eb="1">
      <t>シ</t>
    </rPh>
    <rPh sb="1" eb="2">
      <t>リョウ</t>
    </rPh>
    <phoneticPr fontId="6"/>
  </si>
  <si>
    <t>2025年度　千葉県サッカー協会シニア委員会　決算④（１～３月）</t>
    <rPh sb="4" eb="6">
      <t>ネンド</t>
    </rPh>
    <rPh sb="6" eb="8">
      <t>ヘイネンド</t>
    </rPh>
    <rPh sb="7" eb="10">
      <t>チバケン</t>
    </rPh>
    <rPh sb="14" eb="16">
      <t>キョウカイ</t>
    </rPh>
    <rPh sb="19" eb="22">
      <t>イインカイ</t>
    </rPh>
    <rPh sb="23" eb="25">
      <t>ケッサン</t>
    </rPh>
    <rPh sb="30" eb="31">
      <t>ガツ</t>
    </rPh>
    <phoneticPr fontId="46"/>
  </si>
  <si>
    <t>収入の部</t>
    <rPh sb="0" eb="2">
      <t>シュウニュウ</t>
    </rPh>
    <rPh sb="3" eb="4">
      <t>ブ</t>
    </rPh>
    <phoneticPr fontId="46"/>
  </si>
  <si>
    <t>（県協会承認）</t>
    <rPh sb="1" eb="2">
      <t>ケン</t>
    </rPh>
    <rPh sb="2" eb="4">
      <t>キョウカイ</t>
    </rPh>
    <rPh sb="4" eb="6">
      <t>ショウニン</t>
    </rPh>
    <phoneticPr fontId="48"/>
  </si>
  <si>
    <t>会議資料、①</t>
    <rPh sb="0" eb="4">
      <t>カイギシリョウ</t>
    </rPh>
    <phoneticPr fontId="46"/>
  </si>
  <si>
    <t>科　　　　目</t>
    <rPh sb="0" eb="1">
      <t>カ</t>
    </rPh>
    <rPh sb="5" eb="6">
      <t>メ</t>
    </rPh>
    <phoneticPr fontId="46"/>
  </si>
  <si>
    <t>a　予　算</t>
    <rPh sb="2" eb="3">
      <t>ヨ</t>
    </rPh>
    <rPh sb="4" eb="5">
      <t>ザン</t>
    </rPh>
    <phoneticPr fontId="46"/>
  </si>
  <si>
    <t>b　決　　算</t>
    <rPh sb="2" eb="3">
      <t>ケツ</t>
    </rPh>
    <rPh sb="5" eb="6">
      <t>ザン</t>
    </rPh>
    <phoneticPr fontId="46"/>
  </si>
  <si>
    <t>b-a　増　減</t>
    <rPh sb="4" eb="5">
      <t>ゾウ</t>
    </rPh>
    <rPh sb="6" eb="7">
      <t>ゲン</t>
    </rPh>
    <phoneticPr fontId="46"/>
  </si>
  <si>
    <t>説　　　　　　　明</t>
    <rPh sb="0" eb="1">
      <t>セツ</t>
    </rPh>
    <rPh sb="8" eb="9">
      <t>メイ</t>
    </rPh>
    <phoneticPr fontId="46"/>
  </si>
  <si>
    <t>①
（４～８月）</t>
    <rPh sb="6" eb="7">
      <t>ガツ</t>
    </rPh>
    <phoneticPr fontId="46"/>
  </si>
  <si>
    <t>②
（９～11月）</t>
    <rPh sb="7" eb="8">
      <t>ガツ</t>
    </rPh>
    <phoneticPr fontId="46"/>
  </si>
  <si>
    <t>③
（12月）</t>
    <rPh sb="5" eb="6">
      <t>ガツ</t>
    </rPh>
    <phoneticPr fontId="46"/>
  </si>
  <si>
    <t>④
（１～３月）</t>
    <rPh sb="6" eb="7">
      <t>ガツ</t>
    </rPh>
    <phoneticPr fontId="46"/>
  </si>
  <si>
    <t>計
（①～④）</t>
    <rPh sb="0" eb="1">
      <t>ケイ</t>
    </rPh>
    <phoneticPr fontId="46"/>
  </si>
  <si>
    <t>県リーグ参加費</t>
    <rPh sb="0" eb="1">
      <t>ケン</t>
    </rPh>
    <rPh sb="4" eb="7">
      <t>サンカヒ</t>
    </rPh>
    <phoneticPr fontId="46"/>
  </si>
  <si>
    <t>参加102チーム×60,000円</t>
    <rPh sb="0" eb="2">
      <t>サンカ</t>
    </rPh>
    <phoneticPr fontId="46"/>
  </si>
  <si>
    <t>県選手権参加費</t>
    <rPh sb="0" eb="1">
      <t>ケン</t>
    </rPh>
    <rPh sb="1" eb="4">
      <t>センシュケン</t>
    </rPh>
    <rPh sb="4" eb="7">
      <t>サンカヒ</t>
    </rPh>
    <phoneticPr fontId="46"/>
  </si>
  <si>
    <t>40～60代58チーム 70代4チーム</t>
    <rPh sb="0" eb="2">
      <t>サンカ</t>
    </rPh>
    <rPh sb="5" eb="6">
      <t>ダイ</t>
    </rPh>
    <rPh sb="9" eb="10">
      <t>ダイエン</t>
    </rPh>
    <phoneticPr fontId="46"/>
  </si>
  <si>
    <t>運営費（クラブ）</t>
    <rPh sb="0" eb="3">
      <t>ウンエイヒ</t>
    </rPh>
    <phoneticPr fontId="46"/>
  </si>
  <si>
    <t>参加44クラブ×20,000円
クラブ運営費返戻分</t>
    <rPh sb="7" eb="10">
      <t xml:space="preserve">ヘンレイキン </t>
    </rPh>
    <rPh sb="11" eb="12">
      <t xml:space="preserve">カク </t>
    </rPh>
    <rPh sb="16" eb="17">
      <t xml:space="preserve">エン </t>
    </rPh>
    <rPh sb="19" eb="22">
      <t xml:space="preserve">ウンエイヒ </t>
    </rPh>
    <rPh sb="24" eb="25">
      <t xml:space="preserve">ブン </t>
    </rPh>
    <phoneticPr fontId="46"/>
  </si>
  <si>
    <t>運営費（個人）</t>
    <rPh sb="0" eb="3">
      <t>ウンエイヒ</t>
    </rPh>
    <rPh sb="4" eb="6">
      <t>コジン</t>
    </rPh>
    <phoneticPr fontId="46"/>
  </si>
  <si>
    <t>参加2177名×500円
選手運営費返金</t>
    <rPh sb="12" eb="17">
      <t xml:space="preserve">センシュウンエイヒ </t>
    </rPh>
    <rPh sb="17" eb="19">
      <t xml:space="preserve">ヘンキン </t>
    </rPh>
    <rPh sb="19" eb="20">
      <t xml:space="preserve">ブン </t>
    </rPh>
    <phoneticPr fontId="46"/>
  </si>
  <si>
    <t>前年度過払金</t>
    <rPh sb="0" eb="6">
      <t xml:space="preserve">ゼンネンドカバライキン </t>
    </rPh>
    <phoneticPr fontId="46"/>
  </si>
  <si>
    <t>前年度振込み手数料重複（戻し）</t>
    <rPh sb="0" eb="3">
      <t xml:space="preserve">ゼンエンド </t>
    </rPh>
    <rPh sb="12" eb="13">
      <t xml:space="preserve">モドシ </t>
    </rPh>
    <phoneticPr fontId="46"/>
  </si>
  <si>
    <t>運営補助</t>
    <rPh sb="0" eb="4">
      <t xml:space="preserve">ウンエイホジョ </t>
    </rPh>
    <phoneticPr fontId="46"/>
  </si>
  <si>
    <t>表彰式 464,715、
高校OBフェスタ 94,270</t>
    <phoneticPr fontId="46"/>
  </si>
  <si>
    <t>繰越</t>
    <rPh sb="0" eb="2">
      <t>クリコシ</t>
    </rPh>
    <phoneticPr fontId="46"/>
  </si>
  <si>
    <t>繰越:ｸﾗﾌﾞ･個人各ｸﾗﾌﾞ運営費2026/5/9に返金済み</t>
    <rPh sb="0" eb="2">
      <t>クリコシ</t>
    </rPh>
    <rPh sb="8" eb="10">
      <t>コジン</t>
    </rPh>
    <rPh sb="10" eb="11">
      <t>カク</t>
    </rPh>
    <rPh sb="15" eb="18">
      <t>ウンエイヒ</t>
    </rPh>
    <rPh sb="28" eb="29">
      <t xml:space="preserve">
</t>
    </rPh>
    <rPh sb="29" eb="30">
      <t>ズ</t>
    </rPh>
    <phoneticPr fontId="46"/>
  </si>
  <si>
    <t>源泉所得税預かり</t>
    <rPh sb="0" eb="2">
      <t>ゲンセン</t>
    </rPh>
    <rPh sb="2" eb="5">
      <t>ショトクゼイ</t>
    </rPh>
    <rPh sb="5" eb="6">
      <t>アズ</t>
    </rPh>
    <phoneticPr fontId="46"/>
  </si>
  <si>
    <t>合　　　　　計</t>
    <rPh sb="0" eb="1">
      <t>ゴウ</t>
    </rPh>
    <rPh sb="6" eb="7">
      <t>ケイ</t>
    </rPh>
    <phoneticPr fontId="46"/>
  </si>
  <si>
    <t>収入計繰越ﾋﾟﾝｸは含まず</t>
    <rPh sb="0" eb="2">
      <t>シュウニュウ</t>
    </rPh>
    <rPh sb="2" eb="3">
      <t>ケイ</t>
    </rPh>
    <rPh sb="3" eb="5">
      <t>クリコシ</t>
    </rPh>
    <rPh sb="10" eb="11">
      <t>フク</t>
    </rPh>
    <phoneticPr fontId="48"/>
  </si>
  <si>
    <t>上記金額が繰越額収入計から支出計を差引。多少違算が出ており後程積算し直す。</t>
    <rPh sb="0" eb="4">
      <t>ジョウキキンガク</t>
    </rPh>
    <rPh sb="5" eb="8">
      <t>クリコシガク</t>
    </rPh>
    <rPh sb="8" eb="10">
      <t>シュウニュウ</t>
    </rPh>
    <rPh sb="10" eb="11">
      <t>ケイ</t>
    </rPh>
    <rPh sb="13" eb="16">
      <t>シシュツケイ</t>
    </rPh>
    <rPh sb="17" eb="19">
      <t>サシヒキ</t>
    </rPh>
    <rPh sb="20" eb="22">
      <t>タショウ</t>
    </rPh>
    <rPh sb="22" eb="24">
      <t>イサン</t>
    </rPh>
    <rPh sb="25" eb="26">
      <t>デ</t>
    </rPh>
    <rPh sb="29" eb="31">
      <t>ノチホド</t>
    </rPh>
    <rPh sb="31" eb="33">
      <t>セキサン</t>
    </rPh>
    <rPh sb="34" eb="35">
      <t>ナオ</t>
    </rPh>
    <phoneticPr fontId="48"/>
  </si>
  <si>
    <t>支出の部</t>
    <rPh sb="0" eb="2">
      <t>シシュツ</t>
    </rPh>
    <rPh sb="3" eb="4">
      <t>ブ</t>
    </rPh>
    <phoneticPr fontId="46"/>
  </si>
  <si>
    <t>a-b　増　減</t>
    <rPh sb="4" eb="5">
      <t>ゾウ</t>
    </rPh>
    <rPh sb="6" eb="7">
      <t>ゲン</t>
    </rPh>
    <phoneticPr fontId="46"/>
  </si>
  <si>
    <t>説　　　　　　　　　　明</t>
    <rPh sb="0" eb="1">
      <t>セツ</t>
    </rPh>
    <rPh sb="11" eb="12">
      <t>メイ</t>
    </rPh>
    <phoneticPr fontId="46"/>
  </si>
  <si>
    <t>①
（４～８月）</t>
  </si>
  <si>
    <t>②
（９～11月）</t>
  </si>
  <si>
    <t>④
（１～３月）</t>
  </si>
  <si>
    <t>計
（①～④）</t>
    <phoneticPr fontId="46"/>
  </si>
  <si>
    <t>Ⅰ</t>
    <phoneticPr fontId="46"/>
  </si>
  <si>
    <t>事務局費</t>
    <rPh sb="0" eb="3">
      <t>ジムキョク</t>
    </rPh>
    <rPh sb="3" eb="4">
      <t>ヒ</t>
    </rPh>
    <phoneticPr fontId="46"/>
  </si>
  <si>
    <t>（１）</t>
    <phoneticPr fontId="46"/>
  </si>
  <si>
    <t>旅費交通費</t>
    <rPh sb="0" eb="2">
      <t>リョヒ</t>
    </rPh>
    <rPh sb="2" eb="5">
      <t>コウツウヒ</t>
    </rPh>
    <phoneticPr fontId="46"/>
  </si>
  <si>
    <t>（２）</t>
    <phoneticPr fontId="46"/>
  </si>
  <si>
    <t>需用費</t>
    <rPh sb="0" eb="3">
      <t>ジュヨウヒ</t>
    </rPh>
    <phoneticPr fontId="46"/>
  </si>
  <si>
    <t>①食料費</t>
    <rPh sb="1" eb="4">
      <t>ショクリョウヒ</t>
    </rPh>
    <phoneticPr fontId="46"/>
  </si>
  <si>
    <t>②消耗費</t>
    <rPh sb="1" eb="4">
      <t>ショウモウヒ</t>
    </rPh>
    <phoneticPr fontId="46"/>
  </si>
  <si>
    <t>③印刷製本費</t>
    <rPh sb="1" eb="3">
      <t>インサツ</t>
    </rPh>
    <rPh sb="3" eb="5">
      <t>セイホン</t>
    </rPh>
    <rPh sb="5" eb="6">
      <t>ヒ</t>
    </rPh>
    <phoneticPr fontId="46"/>
  </si>
  <si>
    <t>（３）</t>
    <phoneticPr fontId="46"/>
  </si>
  <si>
    <t>支払助成金</t>
    <phoneticPr fontId="46"/>
  </si>
  <si>
    <t>（４）</t>
    <phoneticPr fontId="46"/>
  </si>
  <si>
    <t>役務費</t>
    <rPh sb="0" eb="2">
      <t>ヤクム</t>
    </rPh>
    <rPh sb="2" eb="3">
      <t>ヒ</t>
    </rPh>
    <phoneticPr fontId="46"/>
  </si>
  <si>
    <t>①通信運搬費</t>
    <rPh sb="1" eb="3">
      <t>ツウシン</t>
    </rPh>
    <rPh sb="3" eb="6">
      <t>ウンパンヒ</t>
    </rPh>
    <phoneticPr fontId="46"/>
  </si>
  <si>
    <t>②委託料</t>
    <rPh sb="1" eb="4">
      <t>イタクリョウ</t>
    </rPh>
    <phoneticPr fontId="46"/>
  </si>
  <si>
    <t>（５）</t>
    <phoneticPr fontId="46"/>
  </si>
  <si>
    <t>使用料及び賃借料</t>
    <rPh sb="0" eb="3">
      <t>シヨウリョウ</t>
    </rPh>
    <rPh sb="3" eb="4">
      <t>オヨ</t>
    </rPh>
    <rPh sb="5" eb="8">
      <t>チンシャクリョウ</t>
    </rPh>
    <phoneticPr fontId="46"/>
  </si>
  <si>
    <t>Ⅱ</t>
    <phoneticPr fontId="46"/>
  </si>
  <si>
    <t>運営費</t>
    <rPh sb="0" eb="3">
      <t>ウンエイヒ</t>
    </rPh>
    <phoneticPr fontId="46"/>
  </si>
  <si>
    <t>報酬</t>
    <rPh sb="0" eb="2">
      <t>ホウシュウ</t>
    </rPh>
    <phoneticPr fontId="46"/>
  </si>
  <si>
    <t>報償費</t>
    <rPh sb="0" eb="3">
      <t>ホウショウヒ</t>
    </rPh>
    <phoneticPr fontId="46"/>
  </si>
  <si>
    <t>②消耗品費</t>
    <rPh sb="1" eb="4">
      <t>ショウモウヒン</t>
    </rPh>
    <rPh sb="4" eb="5">
      <t>ヒ</t>
    </rPh>
    <phoneticPr fontId="46"/>
  </si>
  <si>
    <t>Ⅲ</t>
    <phoneticPr fontId="46"/>
  </si>
  <si>
    <t>予備費</t>
    <rPh sb="0" eb="3">
      <t>ヨビヒ</t>
    </rPh>
    <phoneticPr fontId="46"/>
  </si>
  <si>
    <t>Ⅳ</t>
    <phoneticPr fontId="46"/>
  </si>
  <si>
    <t>源泉所得税</t>
    <rPh sb="0" eb="2">
      <t>ゲンセン</t>
    </rPh>
    <rPh sb="2" eb="5">
      <t>ショトクゼイ</t>
    </rPh>
    <phoneticPr fontId="46"/>
  </si>
  <si>
    <t>源泉所得税</t>
    <phoneticPr fontId="46"/>
  </si>
  <si>
    <t>2026年度　千葉県サッカー協会シニア委員会　予算(県協会承認）</t>
    <rPh sb="4" eb="6">
      <t>ネンド</t>
    </rPh>
    <rPh sb="6" eb="8">
      <t>ヘイネンド</t>
    </rPh>
    <rPh sb="7" eb="10">
      <t>チバケン</t>
    </rPh>
    <rPh sb="14" eb="16">
      <t>キョウカイ</t>
    </rPh>
    <rPh sb="19" eb="22">
      <t>イインカイ</t>
    </rPh>
    <rPh sb="23" eb="25">
      <t>ヨサン</t>
    </rPh>
    <rPh sb="26" eb="31">
      <t>ケンキョウカイショウニン</t>
    </rPh>
    <phoneticPr fontId="46"/>
  </si>
  <si>
    <t>『2026年1月』</t>
    <rPh sb="0" eb="6">
      <t>(2026ネン</t>
    </rPh>
    <rPh sb="7" eb="8">
      <t>ガツ</t>
    </rPh>
    <phoneticPr fontId="48"/>
  </si>
  <si>
    <t>a 予　算</t>
    <rPh sb="2" eb="3">
      <t>ヨ</t>
    </rPh>
    <rPh sb="4" eb="5">
      <t>ザン</t>
    </rPh>
    <phoneticPr fontId="46"/>
  </si>
  <si>
    <t>b 25決算</t>
    <rPh sb="4" eb="5">
      <t>ケツ</t>
    </rPh>
    <rPh sb="5" eb="6">
      <t>ザン</t>
    </rPh>
    <phoneticPr fontId="46"/>
  </si>
  <si>
    <t>a-b 増　減</t>
    <rPh sb="4" eb="5">
      <t>ゾウ</t>
    </rPh>
    <rPh sb="6" eb="7">
      <t>ゲン</t>
    </rPh>
    <phoneticPr fontId="46"/>
  </si>
  <si>
    <t>参加 40～60代92チームｘ＠60,000円
65･70代　13チームｘ＠50,000
ねんりん　＠40,000</t>
    <rPh sb="0" eb="2">
      <t>サンカ</t>
    </rPh>
    <rPh sb="8" eb="9">
      <t>ダイ</t>
    </rPh>
    <rPh sb="22" eb="23">
      <t>エン</t>
    </rPh>
    <rPh sb="29" eb="30">
      <t>ダイ</t>
    </rPh>
    <phoneticPr fontId="46"/>
  </si>
  <si>
    <t>参加 40代～60代  56チーム ＠30,000円
参加 70代　4チーム　＠20,000円</t>
    <rPh sb="0" eb="2">
      <t>サンカ</t>
    </rPh>
    <rPh sb="5" eb="6">
      <t>ダイ</t>
    </rPh>
    <rPh sb="9" eb="10">
      <t>ダイ</t>
    </rPh>
    <rPh sb="25" eb="26">
      <t>エン</t>
    </rPh>
    <rPh sb="27" eb="29">
      <t>サンカ</t>
    </rPh>
    <rPh sb="32" eb="33">
      <t>ダイ</t>
    </rPh>
    <rPh sb="46" eb="47">
      <t>エン</t>
    </rPh>
    <phoneticPr fontId="46"/>
  </si>
  <si>
    <t>参加 44クラブ</t>
    <rPh sb="0" eb="2">
      <t>サンカ</t>
    </rPh>
    <phoneticPr fontId="46"/>
  </si>
  <si>
    <t>参加 2200名×500円</t>
    <rPh sb="0" eb="2">
      <t>サンカ</t>
    </rPh>
    <rPh sb="7" eb="8">
      <t>メイ</t>
    </rPh>
    <rPh sb="12" eb="13">
      <t>エン</t>
    </rPh>
    <phoneticPr fontId="46"/>
  </si>
  <si>
    <r>
      <rPr>
        <sz val="11"/>
        <rFont val="ＭＳ 明朝"/>
        <family val="1"/>
        <charset val="128"/>
      </rPr>
      <t>(1,362,469</t>
    </r>
    <r>
      <rPr>
        <sz val="11"/>
        <color rgb="FFFF0000"/>
        <rFont val="ＭＳ 明朝"/>
        <family val="1"/>
        <charset val="128"/>
      </rPr>
      <t>）25年度繰り越し
(2026年ｸﾗﾌﾞ運営</t>
    </r>
    <r>
      <rPr>
        <sz val="11"/>
        <rFont val="ＭＳ 明朝"/>
        <family val="1"/>
        <charset val="128"/>
      </rPr>
      <t>88万</t>
    </r>
    <r>
      <rPr>
        <sz val="11"/>
        <color rgb="FFFF0000"/>
        <rFont val="ＭＳ 明朝"/>
        <family val="1"/>
        <charset val="128"/>
      </rPr>
      <t>運営徴収せず相殺〉</t>
    </r>
    <rPh sb="13" eb="15">
      <t>ネンド</t>
    </rPh>
    <rPh sb="15" eb="16">
      <t>ク</t>
    </rPh>
    <rPh sb="17" eb="18">
      <t>コ</t>
    </rPh>
    <rPh sb="35" eb="37">
      <t>ウンエイ</t>
    </rPh>
    <phoneticPr fontId="48"/>
  </si>
  <si>
    <t>追記内容</t>
    <rPh sb="0" eb="2">
      <t>ツイキ</t>
    </rPh>
    <rPh sb="2" eb="4">
      <t>ナイヨウ</t>
    </rPh>
    <phoneticPr fontId="48"/>
  </si>
  <si>
    <t>b-a 増　減</t>
    <rPh sb="4" eb="5">
      <t>ゾウ</t>
    </rPh>
    <rPh sb="6" eb="7">
      <t>ゲン</t>
    </rPh>
    <phoneticPr fontId="46"/>
  </si>
  <si>
    <t>大会視察・会場役員交通費</t>
    <rPh sb="0" eb="2">
      <t>タイカイ</t>
    </rPh>
    <rPh sb="2" eb="4">
      <t>シサツ</t>
    </rPh>
    <rPh sb="5" eb="7">
      <t>カイジョウ</t>
    </rPh>
    <rPh sb="7" eb="9">
      <t>ヤクイン</t>
    </rPh>
    <rPh sb="9" eb="12">
      <t>コウツウヒ</t>
    </rPh>
    <phoneticPr fontId="46"/>
  </si>
  <si>
    <t>会議用飲料他</t>
    <rPh sb="0" eb="3">
      <t>カイギヨウ</t>
    </rPh>
    <rPh sb="3" eb="5">
      <t>インリョウ</t>
    </rPh>
    <rPh sb="5" eb="6">
      <t>ホカ</t>
    </rPh>
    <phoneticPr fontId="46"/>
  </si>
  <si>
    <t>事務用消耗品（封筒・筆記用具他）</t>
    <rPh sb="0" eb="3">
      <t>ジムヨウ</t>
    </rPh>
    <rPh sb="3" eb="6">
      <t>ショウモウヒン</t>
    </rPh>
    <rPh sb="7" eb="9">
      <t>フウトウ</t>
    </rPh>
    <rPh sb="10" eb="14">
      <t>ヒッキヨウグ</t>
    </rPh>
    <rPh sb="14" eb="15">
      <t>ホカ</t>
    </rPh>
    <phoneticPr fontId="46"/>
  </si>
  <si>
    <t>各世代上位大会参加費補助等</t>
    <rPh sb="0" eb="1">
      <t>カク</t>
    </rPh>
    <rPh sb="1" eb="3">
      <t>セダイ</t>
    </rPh>
    <rPh sb="3" eb="13">
      <t>ジョウイタイカイサンカヒホジョトウ</t>
    </rPh>
    <phoneticPr fontId="46"/>
  </si>
  <si>
    <t>切手代等</t>
    <rPh sb="0" eb="3">
      <t>キッテダイ</t>
    </rPh>
    <rPh sb="3" eb="4">
      <t>トウ</t>
    </rPh>
    <phoneticPr fontId="46"/>
  </si>
  <si>
    <t>振込み手数料</t>
    <rPh sb="0" eb="2">
      <t>フリコ</t>
    </rPh>
    <rPh sb="3" eb="6">
      <t>テスウリョウ</t>
    </rPh>
    <phoneticPr fontId="46"/>
  </si>
  <si>
    <t>会議室使用料・GNC使用料</t>
    <rPh sb="0" eb="3">
      <t>カイギシツ</t>
    </rPh>
    <rPh sb="3" eb="6">
      <t>シヨウリョウ</t>
    </rPh>
    <rPh sb="10" eb="13">
      <t>シヨウリョウ</t>
    </rPh>
    <phoneticPr fontId="46"/>
  </si>
  <si>
    <t>審判報酬(主審4,000円 副審・4ｈ3,000円）</t>
    <rPh sb="0" eb="2">
      <t>シンパン</t>
    </rPh>
    <rPh sb="2" eb="4">
      <t>ホウシュウ</t>
    </rPh>
    <rPh sb="5" eb="7">
      <t>シュシン</t>
    </rPh>
    <rPh sb="12" eb="13">
      <t>エン</t>
    </rPh>
    <rPh sb="14" eb="16">
      <t>フクシン</t>
    </rPh>
    <rPh sb="24" eb="25">
      <t>エン</t>
    </rPh>
    <phoneticPr fontId="46"/>
  </si>
  <si>
    <t>表彰式賞品等</t>
    <rPh sb="0" eb="3">
      <t>ヒョウショウシキ</t>
    </rPh>
    <rPh sb="3" eb="6">
      <t>ショウヒントウ</t>
    </rPh>
    <phoneticPr fontId="46"/>
  </si>
  <si>
    <t>審判・役員 弁当代(飲料）</t>
    <rPh sb="0" eb="2">
      <t>シンパン</t>
    </rPh>
    <rPh sb="3" eb="5">
      <t>ヤクイン</t>
    </rPh>
    <rPh sb="6" eb="8">
      <t>ベントウ</t>
    </rPh>
    <rPh sb="8" eb="9">
      <t>ダイ</t>
    </rPh>
    <rPh sb="10" eb="12">
      <t>インリョウ</t>
    </rPh>
    <phoneticPr fontId="46"/>
  </si>
  <si>
    <t>選手権・リーグ戦用試合球 他</t>
    <rPh sb="0" eb="3">
      <t>センシュケン</t>
    </rPh>
    <rPh sb="7" eb="8">
      <t>セン</t>
    </rPh>
    <rPh sb="8" eb="9">
      <t>ヨウ</t>
    </rPh>
    <rPh sb="9" eb="12">
      <t>シアイキュウ</t>
    </rPh>
    <rPh sb="13" eb="14">
      <t>ホカ</t>
    </rPh>
    <phoneticPr fontId="46"/>
  </si>
  <si>
    <t>グランド使用料</t>
    <rPh sb="4" eb="7">
      <t>シヨウリョウ</t>
    </rPh>
    <phoneticPr fontId="46"/>
  </si>
  <si>
    <t>2026年度　千葉県サッカー協会シニア委員会　第1四半期決算①（4月～8月）</t>
    <rPh sb="4" eb="6">
      <t>ネンド</t>
    </rPh>
    <rPh sb="6" eb="8">
      <t>ヘイネンド</t>
    </rPh>
    <rPh sb="7" eb="10">
      <t>チバケン</t>
    </rPh>
    <rPh sb="14" eb="16">
      <t>キョウカイ</t>
    </rPh>
    <rPh sb="19" eb="22">
      <t>イインカイ</t>
    </rPh>
    <rPh sb="23" eb="24">
      <t>ダイ</t>
    </rPh>
    <rPh sb="25" eb="28">
      <t>シハンキ</t>
    </rPh>
    <rPh sb="28" eb="30">
      <t>ケッサン</t>
    </rPh>
    <rPh sb="33" eb="34">
      <t>ガツ</t>
    </rPh>
    <rPh sb="36" eb="37">
      <t>ガツ</t>
    </rPh>
    <phoneticPr fontId="46"/>
  </si>
  <si>
    <t>b25年決算（4～8月）</t>
    <rPh sb="3" eb="4">
      <t>ネン</t>
    </rPh>
    <rPh sb="4" eb="5">
      <t>ケツ</t>
    </rPh>
    <rPh sb="5" eb="6">
      <t>ザン</t>
    </rPh>
    <rPh sb="10" eb="11">
      <t>ガツ</t>
    </rPh>
    <phoneticPr fontId="46"/>
  </si>
  <si>
    <t>参加 40～60代92チームｘ＠60,000円
65･70代　13チームｘ＠50,000
ねんりん　＠40,000</t>
    <rPh sb="0" eb="2">
      <t>サンカ</t>
    </rPh>
    <rPh sb="8" eb="9">
      <t>ダイ</t>
    </rPh>
    <rPh sb="22" eb="23">
      <t>エン</t>
    </rPh>
    <rPh sb="29" eb="30">
      <t>ダイ</t>
    </rPh>
    <phoneticPr fontId="50"/>
  </si>
  <si>
    <t>参加40代~60代 56チーム＠30,000円
参加 70代 4チームx＠20,000円</t>
    <rPh sb="0" eb="2">
      <t>サンカ</t>
    </rPh>
    <rPh sb="4" eb="5">
      <t>ダイ</t>
    </rPh>
    <rPh sb="8" eb="9">
      <t>ダイ</t>
    </rPh>
    <rPh sb="22" eb="23">
      <t>エン</t>
    </rPh>
    <rPh sb="24" eb="26">
      <t>サンカ</t>
    </rPh>
    <rPh sb="29" eb="30">
      <t>ダイ</t>
    </rPh>
    <rPh sb="43" eb="44">
      <t>エン</t>
    </rPh>
    <phoneticPr fontId="50"/>
  </si>
  <si>
    <t>参加44クラブ×20,000円</t>
    <rPh sb="0" eb="2">
      <t>サンカ</t>
    </rPh>
    <rPh sb="14" eb="15">
      <t>エン</t>
    </rPh>
    <phoneticPr fontId="46"/>
  </si>
  <si>
    <t>徴収せず</t>
    <rPh sb="0" eb="2">
      <t>チョウシュウ</t>
    </rPh>
    <phoneticPr fontId="48"/>
  </si>
  <si>
    <t>参加2200名×500円</t>
    <rPh sb="0" eb="2">
      <t>サンカ</t>
    </rPh>
    <rPh sb="6" eb="7">
      <t>メイ</t>
    </rPh>
    <rPh sb="11" eb="12">
      <t>エン</t>
    </rPh>
    <phoneticPr fontId="46"/>
  </si>
  <si>
    <t>徴収金額調整</t>
    <rPh sb="0" eb="6">
      <t>チョウシュウキンガクチョウセイ</t>
    </rPh>
    <phoneticPr fontId="48"/>
  </si>
  <si>
    <t>前年度過払い金</t>
    <rPh sb="0" eb="3">
      <t>ゼンネンド</t>
    </rPh>
    <rPh sb="3" eb="5">
      <t>カバラ</t>
    </rPh>
    <rPh sb="6" eb="7">
      <t>キン</t>
    </rPh>
    <phoneticPr fontId="46"/>
  </si>
  <si>
    <t>振込み手数料重複</t>
    <rPh sb="0" eb="2">
      <t>フリコ</t>
    </rPh>
    <rPh sb="3" eb="6">
      <t>テスウリョウ</t>
    </rPh>
    <rPh sb="6" eb="8">
      <t>ジュウフク</t>
    </rPh>
    <phoneticPr fontId="46"/>
  </si>
  <si>
    <t>大会視察・会議参加・会場役委員 交通費</t>
    <rPh sb="0" eb="4">
      <t>タイカイシサツ</t>
    </rPh>
    <rPh sb="5" eb="9">
      <t>カイギサンカ</t>
    </rPh>
    <rPh sb="10" eb="15">
      <t>カイジョウヤクイイン</t>
    </rPh>
    <rPh sb="16" eb="19">
      <t>コウツウヒ</t>
    </rPh>
    <phoneticPr fontId="46"/>
  </si>
  <si>
    <t>会議用飲料</t>
    <rPh sb="0" eb="3">
      <t>カイギヨウ</t>
    </rPh>
    <rPh sb="3" eb="5">
      <t>インリョウ</t>
    </rPh>
    <phoneticPr fontId="46"/>
  </si>
  <si>
    <t>上位大会参加費補助</t>
    <rPh sb="0" eb="2">
      <t>ジョウイ</t>
    </rPh>
    <rPh sb="2" eb="4">
      <t>タイカイ</t>
    </rPh>
    <rPh sb="4" eb="7">
      <t>サンカヒ</t>
    </rPh>
    <rPh sb="7" eb="9">
      <t>ホジョ</t>
    </rPh>
    <phoneticPr fontId="46"/>
  </si>
  <si>
    <t>切手代</t>
    <rPh sb="0" eb="3">
      <t>キッテダイ</t>
    </rPh>
    <phoneticPr fontId="46"/>
  </si>
  <si>
    <t>振込手数料</t>
    <rPh sb="0" eb="5">
      <t>フリコミテスウリョウ</t>
    </rPh>
    <phoneticPr fontId="46"/>
  </si>
  <si>
    <t>会議室使用料</t>
    <rPh sb="0" eb="2">
      <t>カイギ</t>
    </rPh>
    <rPh sb="2" eb="3">
      <t>シツ</t>
    </rPh>
    <rPh sb="3" eb="6">
      <t>シヨウリョウ</t>
    </rPh>
    <phoneticPr fontId="46"/>
  </si>
  <si>
    <t>審判報酬</t>
    <rPh sb="0" eb="4">
      <t>シンパンホウシュウ</t>
    </rPh>
    <phoneticPr fontId="46"/>
  </si>
  <si>
    <t>弁当代・飲料水</t>
  </si>
  <si>
    <t>試合球・備品</t>
    <rPh sb="0" eb="3">
      <t>シアイキュウ</t>
    </rPh>
    <rPh sb="4" eb="6">
      <t>ビヒン</t>
    </rPh>
    <phoneticPr fontId="46"/>
  </si>
  <si>
    <t>会場使用料</t>
    <rPh sb="0" eb="5">
      <t>カイジョウシヨウリョウ</t>
    </rPh>
    <phoneticPr fontId="46"/>
  </si>
  <si>
    <t>議　題、9</t>
    <rPh sb="0" eb="1">
      <t>ギ</t>
    </rPh>
    <rPh sb="2" eb="3">
      <t>ダイ</t>
    </rPh>
    <phoneticPr fontId="6"/>
  </si>
  <si>
    <t>カップ戦の組み分け等</t>
    <rPh sb="3" eb="4">
      <t>セン</t>
    </rPh>
    <rPh sb="5" eb="6">
      <t>ク</t>
    </rPh>
    <rPh sb="7" eb="8">
      <t>ワ</t>
    </rPh>
    <rPh sb="9" eb="10">
      <t>トウ</t>
    </rPh>
    <phoneticPr fontId="1"/>
  </si>
  <si>
    <t>別紙①-1</t>
    <rPh sb="0" eb="2">
      <t>ベッシ</t>
    </rPh>
    <phoneticPr fontId="1"/>
  </si>
  <si>
    <t>●試合日程決定後に、キャンセルをするチームへの罰則基準について</t>
    <rPh sb="1" eb="3">
      <t>シアイ</t>
    </rPh>
    <rPh sb="3" eb="5">
      <t>ニッテイ</t>
    </rPh>
    <rPh sb="5" eb="7">
      <t>ケッテイ</t>
    </rPh>
    <rPh sb="7" eb="8">
      <t>ゴ</t>
    </rPh>
    <rPh sb="23" eb="25">
      <t>バッソク</t>
    </rPh>
    <rPh sb="25" eb="27">
      <t>キジュン</t>
    </rPh>
    <phoneticPr fontId="1"/>
  </si>
  <si>
    <t>　　　　　　　　※2026年度より実地（カップ戦のナイターは除く）</t>
    <rPh sb="13" eb="15">
      <t>ネンド</t>
    </rPh>
    <rPh sb="17" eb="19">
      <t>ジッチ</t>
    </rPh>
    <rPh sb="23" eb="24">
      <t>セン</t>
    </rPh>
    <rPh sb="30" eb="31">
      <t>ノゾ</t>
    </rPh>
    <phoneticPr fontId="1"/>
  </si>
  <si>
    <t>①・勝ち点・得失点は現状通り、0-5不戦敗。</t>
    <rPh sb="6" eb="9">
      <t>トクシッテン</t>
    </rPh>
    <rPh sb="18" eb="21">
      <t>フセンパイ</t>
    </rPh>
    <phoneticPr fontId="1"/>
  </si>
  <si>
    <t>②・年間3回以上のキャンセルはフレンドリーへ次年度登録変更とする。</t>
    <rPh sb="2" eb="4">
      <t>ネンカン</t>
    </rPh>
    <rPh sb="22" eb="25">
      <t>ジネンド</t>
    </rPh>
    <phoneticPr fontId="1"/>
  </si>
  <si>
    <t>　　キャンセル4回で次年度登録不可とする</t>
    <rPh sb="8" eb="9">
      <t>カイ</t>
    </rPh>
    <rPh sb="10" eb="13">
      <t>ジネンド</t>
    </rPh>
    <rPh sb="13" eb="15">
      <t>トウロク</t>
    </rPh>
    <rPh sb="15" eb="17">
      <t>フカ</t>
    </rPh>
    <phoneticPr fontId="1"/>
  </si>
  <si>
    <t>　　また、キャンセルチームを全体に周知する。</t>
    <rPh sb="14" eb="16">
      <t>ゼンタイ</t>
    </rPh>
    <rPh sb="17" eb="19">
      <t>シュウチ</t>
    </rPh>
    <phoneticPr fontId="1"/>
  </si>
  <si>
    <t>③・キャンセル時の役割（本部　審判　ボール係）は予定通り行う。</t>
    <rPh sb="7" eb="8">
      <t>ジ</t>
    </rPh>
    <rPh sb="9" eb="11">
      <t>ヤクワリ</t>
    </rPh>
    <rPh sb="12" eb="14">
      <t>ホンブ</t>
    </rPh>
    <rPh sb="15" eb="17">
      <t>シンパン</t>
    </rPh>
    <rPh sb="21" eb="22">
      <t>カカリ</t>
    </rPh>
    <rPh sb="24" eb="27">
      <t>ヨテイドオ</t>
    </rPh>
    <rPh sb="28" eb="29">
      <t>オコナ</t>
    </rPh>
    <phoneticPr fontId="1"/>
  </si>
  <si>
    <t>　 ・役割の変更が不可能な場合、相手チームの仕事も含めて対応する（審判、本部、ボールボーイ）</t>
    <rPh sb="3" eb="5">
      <t>ヤクワリ</t>
    </rPh>
    <rPh sb="6" eb="8">
      <t>ヘンコウ</t>
    </rPh>
    <rPh sb="9" eb="12">
      <t>フカノウ</t>
    </rPh>
    <rPh sb="13" eb="15">
      <t>バアイ</t>
    </rPh>
    <rPh sb="16" eb="18">
      <t>アイテ</t>
    </rPh>
    <rPh sb="22" eb="24">
      <t>シゴト</t>
    </rPh>
    <rPh sb="25" eb="26">
      <t>フク</t>
    </rPh>
    <rPh sb="28" eb="30">
      <t>タイオウ</t>
    </rPh>
    <rPh sb="33" eb="35">
      <t>シンパン</t>
    </rPh>
    <rPh sb="36" eb="38">
      <t>ホンブ</t>
    </rPh>
    <phoneticPr fontId="1"/>
  </si>
  <si>
    <t>　 ・出来るだけ登録外の選手を集めて練習試合として、スケジュール管理を変更しないで済む方法</t>
    <rPh sb="32" eb="34">
      <t>カンリ</t>
    </rPh>
    <rPh sb="35" eb="37">
      <t>ヘンコウ</t>
    </rPh>
    <rPh sb="41" eb="42">
      <t>ス</t>
    </rPh>
    <rPh sb="43" eb="45">
      <t>ホウホウ</t>
    </rPh>
    <phoneticPr fontId="1"/>
  </si>
  <si>
    <t>　　をとるのはダメか？</t>
    <phoneticPr fontId="1"/>
  </si>
  <si>
    <t>④・キャンセルする場合、決められたスケジュールをこなせない理由を鮮明に</t>
    <rPh sb="9" eb="11">
      <t>バアイ</t>
    </rPh>
    <phoneticPr fontId="1"/>
  </si>
  <si>
    <t>　　する必要がある。</t>
    <phoneticPr fontId="1"/>
  </si>
  <si>
    <t>＜基準＞</t>
    <rPh sb="1" eb="3">
      <t>キジュン</t>
    </rPh>
    <phoneticPr fontId="1"/>
  </si>
  <si>
    <t>・１カ月以上前に決定していたスケジュールを2週間以内？に</t>
    <rPh sb="4" eb="6">
      <t>イジョウ</t>
    </rPh>
    <rPh sb="6" eb="7">
      <t>マエ</t>
    </rPh>
    <rPh sb="8" eb="10">
      <t>ケッテイ</t>
    </rPh>
    <rPh sb="22" eb="24">
      <t>シュウカン</t>
    </rPh>
    <rPh sb="24" eb="26">
      <t>イナイ</t>
    </rPh>
    <phoneticPr fontId="1"/>
  </si>
  <si>
    <t>　キャンセルした場合に罰則の有無を決定する。</t>
    <rPh sb="8" eb="10">
      <t>バアイ</t>
    </rPh>
    <rPh sb="11" eb="13">
      <t>バッソク</t>
    </rPh>
    <rPh sb="14" eb="16">
      <t>ウム</t>
    </rPh>
    <rPh sb="17" eb="19">
      <t>ケッテイ</t>
    </rPh>
    <phoneticPr fontId="1"/>
  </si>
  <si>
    <t>※川嶋さんへ打診、了承のもと該当チームにて日程調整を行い（他チームと入替等）</t>
    <rPh sb="1" eb="3">
      <t>カワシマ</t>
    </rPh>
    <rPh sb="6" eb="8">
      <t>ダシン</t>
    </rPh>
    <rPh sb="9" eb="11">
      <t>リョウショウ</t>
    </rPh>
    <rPh sb="14" eb="16">
      <t>ガイトウ</t>
    </rPh>
    <rPh sb="21" eb="25">
      <t>ニッテイチョウセイ</t>
    </rPh>
    <rPh sb="26" eb="27">
      <t>オコナ</t>
    </rPh>
    <rPh sb="29" eb="30">
      <t>タ</t>
    </rPh>
    <rPh sb="34" eb="36">
      <t>イレカエ</t>
    </rPh>
    <rPh sb="36" eb="37">
      <t>トウ</t>
    </rPh>
    <phoneticPr fontId="1"/>
  </si>
  <si>
    <t xml:space="preserve">   関係するチーム全ての了承をもらって変更対応を成立させる事が出来た場合でも、</t>
    <rPh sb="3" eb="5">
      <t>カンケイ</t>
    </rPh>
    <rPh sb="10" eb="11">
      <t>スベ</t>
    </rPh>
    <rPh sb="13" eb="15">
      <t>リョウショウ</t>
    </rPh>
    <rPh sb="20" eb="22">
      <t>ヘンコウ</t>
    </rPh>
    <rPh sb="22" eb="24">
      <t>タイオウ</t>
    </rPh>
    <rPh sb="25" eb="27">
      <t>セイリツ</t>
    </rPh>
    <rPh sb="30" eb="31">
      <t>コト</t>
    </rPh>
    <rPh sb="32" eb="34">
      <t>デキ</t>
    </rPh>
    <rPh sb="35" eb="37">
      <t>バアイ</t>
    </rPh>
    <phoneticPr fontId="1"/>
  </si>
  <si>
    <t>　 キャンセル扱いとする。</t>
    <rPh sb="7" eb="8">
      <t>アツカ</t>
    </rPh>
    <phoneticPr fontId="1"/>
  </si>
  <si>
    <t>※登録外選手を集めて練習試合にしてもキャンセル扱いとする。</t>
    <rPh sb="23" eb="24">
      <t>アツカ</t>
    </rPh>
    <phoneticPr fontId="1"/>
  </si>
  <si>
    <t>※同じ会社所属で仕事になる（古河市原シニアに関しては調整）仕方なし。</t>
    <rPh sb="14" eb="16">
      <t>フルカワ</t>
    </rPh>
    <rPh sb="16" eb="18">
      <t>イチハラ</t>
    </rPh>
    <rPh sb="22" eb="23">
      <t>カン</t>
    </rPh>
    <rPh sb="26" eb="28">
      <t>チョウセイ</t>
    </rPh>
    <rPh sb="29" eb="31">
      <t>シカタ</t>
    </rPh>
    <phoneticPr fontId="1"/>
  </si>
  <si>
    <t>＜審議＞</t>
    <rPh sb="1" eb="3">
      <t>シンギ</t>
    </rPh>
    <phoneticPr fontId="1"/>
  </si>
  <si>
    <t>・事情は確認しなくてはならない（↓ありそうなこと）</t>
    <rPh sb="1" eb="3">
      <t>ジジョウ</t>
    </rPh>
    <rPh sb="4" eb="6">
      <t>カクニン</t>
    </rPh>
    <phoneticPr fontId="1"/>
  </si>
  <si>
    <t>（罰則適応）</t>
    <rPh sb="1" eb="5">
      <t>バッソクテキオウ</t>
    </rPh>
    <phoneticPr fontId="1"/>
  </si>
  <si>
    <t>※人数が集まらない。　他会場でカテゴリ違いの試合があって間に合わない。</t>
    <rPh sb="1" eb="3">
      <t>ニンズウ</t>
    </rPh>
    <rPh sb="4" eb="5">
      <t>アツ</t>
    </rPh>
    <rPh sb="11" eb="14">
      <t>タカイジョウ</t>
    </rPh>
    <rPh sb="19" eb="20">
      <t>チガ</t>
    </rPh>
    <rPh sb="22" eb="24">
      <t>シアイ</t>
    </rPh>
    <rPh sb="28" eb="29">
      <t>マ</t>
    </rPh>
    <rPh sb="30" eb="31">
      <t>ア</t>
    </rPh>
    <phoneticPr fontId="1"/>
  </si>
  <si>
    <t>　 基本、県シニアの予定を優先するように伝えているが、他リーグの試合と被るなど。</t>
    <rPh sb="2" eb="4">
      <t>キホン</t>
    </rPh>
    <rPh sb="5" eb="6">
      <t>ケン</t>
    </rPh>
    <rPh sb="10" eb="12">
      <t>ヨテイ</t>
    </rPh>
    <rPh sb="13" eb="15">
      <t>ユウセン</t>
    </rPh>
    <rPh sb="20" eb="21">
      <t>ツタ</t>
    </rPh>
    <rPh sb="27" eb="28">
      <t>タ</t>
    </rPh>
    <rPh sb="32" eb="34">
      <t>シアイ</t>
    </rPh>
    <rPh sb="35" eb="36">
      <t>カブ</t>
    </rPh>
    <phoneticPr fontId="1"/>
  </si>
  <si>
    <t>※シニア委員会のグランド係にて罰則適用か仕方なしか判断する。</t>
    <rPh sb="4" eb="7">
      <t>イインカイ</t>
    </rPh>
    <rPh sb="12" eb="13">
      <t>カカリ</t>
    </rPh>
    <rPh sb="15" eb="17">
      <t>バッソク</t>
    </rPh>
    <rPh sb="17" eb="19">
      <t>テキヨウ</t>
    </rPh>
    <rPh sb="20" eb="22">
      <t>シカタ</t>
    </rPh>
    <rPh sb="25" eb="27">
      <t>ハンダン</t>
    </rPh>
    <phoneticPr fontId="1"/>
  </si>
  <si>
    <r>
      <t>·</t>
    </r>
    <r>
      <rPr>
        <sz val="10"/>
        <color rgb="FFFF0000"/>
        <rFont val="Times New Roman"/>
        <family val="1"/>
      </rPr>
      <t xml:space="preserve"> </t>
    </r>
    <r>
      <rPr>
        <sz val="10"/>
        <color rgb="FFFF0000"/>
        <rFont val="ＭＳ 明朝"/>
        <family val="1"/>
        <charset val="128"/>
      </rPr>
      <t>特に</t>
    </r>
    <r>
      <rPr>
        <sz val="10"/>
        <color rgb="FFFF0000"/>
        <rFont val="ＭＳ ゴシック"/>
        <family val="3"/>
        <charset val="128"/>
      </rPr>
      <t>選手権のキャンセルが問題となっており、罰則の必要性を協議した。</t>
    </r>
    <rPh sb="2" eb="3">
      <t>トク</t>
    </rPh>
    <rPh sb="30" eb="32">
      <t>キョウギ</t>
    </rPh>
    <phoneticPr fontId="1"/>
  </si>
  <si>
    <t>・キャンセルの定義（時期等）については未決定であり、今後委員会で検討予定。</t>
    <rPh sb="12" eb="13">
      <t>トウ</t>
    </rPh>
    <phoneticPr fontId="1"/>
  </si>
  <si>
    <t>・一か月前に予定を出しているため、チーム内で調整するように指示。</t>
    <rPh sb="1" eb="2">
      <t>イッ</t>
    </rPh>
    <rPh sb="3" eb="4">
      <t>ゲツ</t>
    </rPh>
    <phoneticPr fontId="1"/>
  </si>
  <si>
    <t>※他県の例として、東京都では1試合キャンセルで無条件降格となる厳しい罰則も紹介。</t>
    <rPh sb="9" eb="12">
      <t>トウキョウト</t>
    </rPh>
    <phoneticPr fontId="1"/>
  </si>
  <si>
    <t>選手権</t>
    <rPh sb="0" eb="3">
      <t>センシュケン</t>
    </rPh>
    <phoneticPr fontId="1"/>
  </si>
  <si>
    <t>①不戦負け、を全チームに当てはめる（結果条件を均等にするため）。</t>
    <phoneticPr fontId="1"/>
  </si>
  <si>
    <t>②残りの試合を無しなどの意見も有り。また、残りの試合はするが失格にするとモチベーションが下がり、逆にメンバーが</t>
    <rPh sb="21" eb="22">
      <t>ノコ</t>
    </rPh>
    <rPh sb="30" eb="32">
      <t>シッカク</t>
    </rPh>
    <rPh sb="48" eb="49">
      <t>ギャク</t>
    </rPh>
    <phoneticPr fontId="1"/>
  </si>
  <si>
    <t>　 集まらず、出てないなどの問題もありそう。</t>
    <rPh sb="2" eb="3">
      <t>アツ</t>
    </rPh>
    <rPh sb="7" eb="8">
      <t>デ</t>
    </rPh>
    <phoneticPr fontId="1"/>
  </si>
  <si>
    <r>
      <t>③キャンセルチームの</t>
    </r>
    <r>
      <rPr>
        <b/>
        <u/>
        <sz val="10"/>
        <color rgb="FFFF0000"/>
        <rFont val="ＭＳ Ｐ明朝"/>
        <family val="1"/>
        <charset val="128"/>
      </rPr>
      <t>勝ち点3剥奪。</t>
    </r>
    <r>
      <rPr>
        <u/>
        <sz val="10"/>
        <color rgb="FFFF0000"/>
        <rFont val="ＭＳ Ｐ明朝"/>
        <family val="1"/>
        <charset val="128"/>
      </rPr>
      <t>残りの試合は通常通りこなす。</t>
    </r>
    <phoneticPr fontId="1"/>
  </si>
  <si>
    <t>※選手権組分けは5チームリーグ（試合数条件も有り、前年度会議決定）　よって、試合数最大４試合になる。</t>
    <phoneticPr fontId="1"/>
  </si>
  <si>
    <t>※不戦負け（0-5敗戦）、勝ち点３剥奪で十分罰にあたる。但し、その後の試合は続行とする。</t>
    <phoneticPr fontId="1"/>
  </si>
  <si>
    <r>
      <t xml:space="preserve">　　 </t>
    </r>
    <r>
      <rPr>
        <b/>
        <u/>
        <sz val="10"/>
        <color rgb="FFFF0000"/>
        <rFont val="ＭＳ Ｐ明朝"/>
        <family val="1"/>
        <charset val="128"/>
      </rPr>
      <t>他の大きな大会で、全試合剥奪はしていない。チームのモチベーションもそのままではないか？</t>
    </r>
    <phoneticPr fontId="1"/>
  </si>
  <si>
    <t>④役員は必ず行う。決定済みのスケジュールは必ずこなす（本部、審判、ボール係）等々。</t>
    <rPh sb="21" eb="22">
      <t>カナラ</t>
    </rPh>
    <rPh sb="27" eb="29">
      <t>ホンブ</t>
    </rPh>
    <rPh sb="30" eb="32">
      <t>シンパン</t>
    </rPh>
    <rPh sb="36" eb="37">
      <t>カカリ</t>
    </rPh>
    <phoneticPr fontId="1"/>
  </si>
  <si>
    <t>リーグ戦</t>
    <rPh sb="3" eb="4">
      <t>セン</t>
    </rPh>
    <phoneticPr fontId="1"/>
  </si>
  <si>
    <t>①シニア委員会の事業は土日・祭日を前提に組まれているため、登録時に対応可能なメンバーを</t>
    <phoneticPr fontId="1"/>
  </si>
  <si>
    <t>　を揃えることが大前提。土日・祭日でも参加できるチーム作りをすることが求められる。</t>
    <phoneticPr fontId="1"/>
  </si>
  <si>
    <t>②リーグ戦については、試合日の3週間前までに連絡がなく、確定したスケジュールをキャンセルした場合を「ドタキャン」</t>
    <rPh sb="4" eb="5">
      <t>セン</t>
    </rPh>
    <phoneticPr fontId="1"/>
  </si>
  <si>
    <t>　 と定義するとの意見が出た。3週間前までに連絡があった場合でも、原則として日程変更は困難であることが確認された。</t>
    <rPh sb="9" eb="11">
      <t>イケン</t>
    </rPh>
    <rPh sb="12" eb="13">
      <t>デ</t>
    </rPh>
    <phoneticPr fontId="1"/>
  </si>
  <si>
    <t>　川嶋委員が調整を行っているが、全てには対応できないため、各チームの理解と協力が必要。</t>
    <phoneticPr fontId="1"/>
  </si>
  <si>
    <t>③まずは、大まかな罰則規定を設けて1年間試行運用し、その結果を基に次年度に向けて規定を具体化していく方針で合意。</t>
    <phoneticPr fontId="1"/>
  </si>
  <si>
    <t xml:space="preserve">   キャンセルの罰則の前提、日程案内後、例えば1週間猶予後のキャンセルなど。</t>
    <rPh sb="25" eb="27">
      <t>シュウカン</t>
    </rPh>
    <rPh sb="27" eb="29">
      <t>ユウヨ</t>
    </rPh>
    <rPh sb="29" eb="30">
      <t>ゴ</t>
    </rPh>
    <phoneticPr fontId="1"/>
  </si>
  <si>
    <t>資料②</t>
    <rPh sb="0" eb="1">
      <t>シ</t>
    </rPh>
    <rPh sb="1" eb="2">
      <t>リョウ</t>
    </rPh>
    <phoneticPr fontId="6"/>
  </si>
  <si>
    <t>※東総競技場：準備、後片付け方！</t>
    <rPh sb="1" eb="6">
      <t>トウソウキョウギジョウ</t>
    </rPh>
    <rPh sb="7" eb="9">
      <t>ジュンビ</t>
    </rPh>
    <rPh sb="10" eb="13">
      <t>アトカタヅ</t>
    </rPh>
    <rPh sb="14" eb="15">
      <t>カタ</t>
    </rPh>
    <phoneticPr fontId="1"/>
  </si>
  <si>
    <t>※事務所にて、電動運搬車の鍵を借り、運搬車にて人工芝・ウェイトを各場所に設置</t>
    <rPh sb="1" eb="4">
      <t>ジムショ</t>
    </rPh>
    <rPh sb="7" eb="12">
      <t>デンドウウンパンシャ</t>
    </rPh>
    <rPh sb="13" eb="14">
      <t>カギ</t>
    </rPh>
    <rPh sb="15" eb="16">
      <t>カ</t>
    </rPh>
    <rPh sb="18" eb="21">
      <t>ウンパンシャ</t>
    </rPh>
    <rPh sb="23" eb="26">
      <t>ジンコウシバ</t>
    </rPh>
    <rPh sb="32" eb="33">
      <t>カク</t>
    </rPh>
    <rPh sb="33" eb="35">
      <t>バショ</t>
    </rPh>
    <rPh sb="36" eb="38">
      <t>セッチ</t>
    </rPh>
    <phoneticPr fontId="1"/>
  </si>
  <si>
    <t>※ゴールの設置、保管場所より移動し設置（ウェイト各4個にて固定）</t>
    <rPh sb="5" eb="7">
      <t>セッチ</t>
    </rPh>
    <rPh sb="8" eb="12">
      <t>ホカンバショ</t>
    </rPh>
    <rPh sb="14" eb="16">
      <t>イドウ</t>
    </rPh>
    <rPh sb="17" eb="19">
      <t>セッチ</t>
    </rPh>
    <rPh sb="24" eb="25">
      <t>カク</t>
    </rPh>
    <rPh sb="26" eb="27">
      <t>コ</t>
    </rPh>
    <rPh sb="29" eb="31">
      <t>コテイ</t>
    </rPh>
    <phoneticPr fontId="1"/>
  </si>
  <si>
    <t>＊遠い方のゴールはゴール運搬台車にて移動する。</t>
    <rPh sb="1" eb="2">
      <t>トオ</t>
    </rPh>
    <rPh sb="3" eb="4">
      <t>ホウ</t>
    </rPh>
    <rPh sb="12" eb="16">
      <t>ウンパンダイシャ</t>
    </rPh>
    <rPh sb="18" eb="20">
      <t>イドウ</t>
    </rPh>
    <phoneticPr fontId="1"/>
  </si>
  <si>
    <t>＊人工芝配置、ゴール後ろ、コーナー横・ベンチ部・アンツーカー横切る入り口に設置</t>
    <rPh sb="1" eb="4">
      <t>ジンコウシバ</t>
    </rPh>
    <rPh sb="4" eb="6">
      <t>ハイチ</t>
    </rPh>
    <rPh sb="10" eb="11">
      <t>ウシ</t>
    </rPh>
    <rPh sb="17" eb="18">
      <t>ヨコ</t>
    </rPh>
    <rPh sb="22" eb="23">
      <t>ブ</t>
    </rPh>
    <rPh sb="30" eb="32">
      <t>ヨコギ</t>
    </rPh>
    <rPh sb="33" eb="34">
      <t>イ</t>
    </rPh>
    <rPh sb="35" eb="36">
      <t>グチ</t>
    </rPh>
    <rPh sb="37" eb="39">
      <t>セッチ</t>
    </rPh>
    <phoneticPr fontId="1"/>
  </si>
  <si>
    <t>＊本部用机、椅子は控室右ドア奥より使用する。</t>
    <rPh sb="1" eb="4">
      <t>ホンブヨウ</t>
    </rPh>
    <rPh sb="4" eb="5">
      <t>ツクエ</t>
    </rPh>
    <rPh sb="6" eb="8">
      <t>イス</t>
    </rPh>
    <rPh sb="9" eb="12">
      <t>ヒカエシツミギ</t>
    </rPh>
    <rPh sb="14" eb="15">
      <t>オク</t>
    </rPh>
    <rPh sb="17" eb="19">
      <t>シヨウ</t>
    </rPh>
    <phoneticPr fontId="1"/>
  </si>
  <si>
    <t>*コーナーフラッグは右スタンド下、倉庫右入口横に有り、終了後は入口右横壁に立て掛ける</t>
    <rPh sb="10" eb="11">
      <t>ミギ</t>
    </rPh>
    <rPh sb="15" eb="16">
      <t>シタ</t>
    </rPh>
    <rPh sb="17" eb="19">
      <t>ソウコ</t>
    </rPh>
    <rPh sb="19" eb="22">
      <t>ミギイリグチ</t>
    </rPh>
    <rPh sb="22" eb="23">
      <t>ヨコ</t>
    </rPh>
    <rPh sb="24" eb="25">
      <t>ア</t>
    </rPh>
    <rPh sb="27" eb="30">
      <t>シュウリョウゴ</t>
    </rPh>
    <rPh sb="31" eb="35">
      <t>イリグチミギヨコ</t>
    </rPh>
    <rPh sb="35" eb="36">
      <t>カベ</t>
    </rPh>
    <rPh sb="37" eb="38">
      <t>タ</t>
    </rPh>
    <rPh sb="39" eb="40">
      <t>カ</t>
    </rPh>
    <phoneticPr fontId="1"/>
  </si>
  <si>
    <t>＊ベンチ用長椅子各３台【計6脚】右下倉庫奥より移動配置</t>
    <rPh sb="4" eb="9">
      <t>ヨウナガイスカク</t>
    </rPh>
    <rPh sb="10" eb="11">
      <t>ダイ</t>
    </rPh>
    <rPh sb="12" eb="13">
      <t>ケイ</t>
    </rPh>
    <rPh sb="14" eb="15">
      <t>キャク</t>
    </rPh>
    <rPh sb="16" eb="21">
      <t>ミギシタソウコオク</t>
    </rPh>
    <rPh sb="23" eb="25">
      <t>イドウ</t>
    </rPh>
    <rPh sb="25" eb="27">
      <t>ハイチ</t>
    </rPh>
    <phoneticPr fontId="1"/>
  </si>
  <si>
    <t>片付け時</t>
    <rPh sb="0" eb="2">
      <t>カタヅ</t>
    </rPh>
    <rPh sb="3" eb="4">
      <t>ジ</t>
    </rPh>
    <phoneticPr fontId="1"/>
  </si>
  <si>
    <r>
      <rPr>
        <b/>
        <u/>
        <sz val="11"/>
        <color theme="1"/>
        <rFont val="ＭＳ Ｐゴシック"/>
        <family val="3"/>
        <charset val="128"/>
        <scheme val="minor"/>
      </rPr>
      <t>※ゴール移動用台車は設置後</t>
    </r>
    <r>
      <rPr>
        <sz val="11"/>
        <color theme="1"/>
        <rFont val="ＭＳ Ｐゴシック"/>
        <family val="2"/>
        <charset val="128"/>
        <scheme val="minor"/>
      </rPr>
      <t>、近くスタンド下に設置、片付け時台車にて片付けまで移動</t>
    </r>
    <rPh sb="4" eb="7">
      <t>イドウヨウ</t>
    </rPh>
    <rPh sb="7" eb="9">
      <t>ダイシャ</t>
    </rPh>
    <rPh sb="10" eb="13">
      <t>セッチゴ</t>
    </rPh>
    <rPh sb="14" eb="15">
      <t>チカ</t>
    </rPh>
    <rPh sb="20" eb="21">
      <t>シタ</t>
    </rPh>
    <rPh sb="22" eb="24">
      <t>セッチ</t>
    </rPh>
    <rPh sb="25" eb="27">
      <t>カタヅ</t>
    </rPh>
    <rPh sb="28" eb="29">
      <t>ジ</t>
    </rPh>
    <rPh sb="29" eb="31">
      <t>ダイシャ</t>
    </rPh>
    <rPh sb="33" eb="35">
      <t>カタヅ</t>
    </rPh>
    <rPh sb="38" eb="40">
      <t>イドウ</t>
    </rPh>
    <phoneticPr fontId="1"/>
  </si>
  <si>
    <t>　移動後、次回設置の為、片付け近くのスタンド下に置く！</t>
    <rPh sb="1" eb="4">
      <t>イドウゴ</t>
    </rPh>
    <rPh sb="5" eb="9">
      <t>ジカイセッチ</t>
    </rPh>
    <rPh sb="10" eb="11">
      <t>タメ</t>
    </rPh>
    <rPh sb="12" eb="14">
      <t>カタヅ</t>
    </rPh>
    <rPh sb="15" eb="16">
      <t>チカ</t>
    </rPh>
    <rPh sb="22" eb="23">
      <t>シタ</t>
    </rPh>
    <rPh sb="24" eb="25">
      <t>オ</t>
    </rPh>
    <phoneticPr fontId="1"/>
  </si>
  <si>
    <t>人工芝は全て丸める、ゴール重り、台車に乗せ右スタンドくぼみに片づける。</t>
    <rPh sb="0" eb="3">
      <t>ジンコウシバ</t>
    </rPh>
    <rPh sb="4" eb="5">
      <t>スベ</t>
    </rPh>
    <rPh sb="6" eb="7">
      <t>マル</t>
    </rPh>
    <rPh sb="13" eb="14">
      <t>オモ</t>
    </rPh>
    <rPh sb="16" eb="18">
      <t>ダイシャ</t>
    </rPh>
    <rPh sb="19" eb="20">
      <t>ノ</t>
    </rPh>
    <rPh sb="21" eb="22">
      <t>ミギ</t>
    </rPh>
    <rPh sb="30" eb="31">
      <t>カタ</t>
    </rPh>
    <phoneticPr fontId="1"/>
  </si>
  <si>
    <t>電動運搬車で右くぼみまで移動、しまう前に台車を外し、４人がかりで押しくぼみに配置。</t>
    <rPh sb="0" eb="5">
      <t>デンドウウンパンシャ</t>
    </rPh>
    <rPh sb="6" eb="7">
      <t>ミギ</t>
    </rPh>
    <rPh sb="12" eb="14">
      <t>イドウ</t>
    </rPh>
    <rPh sb="18" eb="19">
      <t>マエ</t>
    </rPh>
    <rPh sb="20" eb="22">
      <t>ダイシャ</t>
    </rPh>
    <rPh sb="23" eb="24">
      <t>ハズ</t>
    </rPh>
    <rPh sb="27" eb="28">
      <t>ニン</t>
    </rPh>
    <rPh sb="32" eb="33">
      <t>オ</t>
    </rPh>
    <rPh sb="38" eb="40">
      <t>ハイチ</t>
    </rPh>
    <phoneticPr fontId="1"/>
  </si>
  <si>
    <t>電動車は、右スタンド下倉庫にしまう。終了後電同車の鍵は事務所に返却。</t>
    <rPh sb="0" eb="2">
      <t>デンドウ</t>
    </rPh>
    <rPh sb="2" eb="3">
      <t>シャ</t>
    </rPh>
    <rPh sb="5" eb="6">
      <t>ミギ</t>
    </rPh>
    <rPh sb="10" eb="13">
      <t>シタソウコ</t>
    </rPh>
    <rPh sb="18" eb="21">
      <t>シュウリョウゴ</t>
    </rPh>
    <rPh sb="21" eb="22">
      <t>デン</t>
    </rPh>
    <rPh sb="22" eb="24">
      <t>ドウシャ</t>
    </rPh>
    <rPh sb="25" eb="26">
      <t>カギ</t>
    </rPh>
    <rPh sb="27" eb="30">
      <t>ジムショ</t>
    </rPh>
    <rPh sb="31" eb="33">
      <t>ヘンキャク</t>
    </rPh>
    <phoneticPr fontId="1"/>
  </si>
  <si>
    <t>電動車と移動用台車の杭を抜き、事務所に返却。</t>
    <rPh sb="0" eb="3">
      <t>デンドウシャ</t>
    </rPh>
    <rPh sb="4" eb="6">
      <t>イドウ</t>
    </rPh>
    <rPh sb="6" eb="7">
      <t>ヨウ</t>
    </rPh>
    <rPh sb="7" eb="9">
      <t>ダイシャ</t>
    </rPh>
    <rPh sb="10" eb="11">
      <t>クイ</t>
    </rPh>
    <rPh sb="12" eb="13">
      <t>ヌ</t>
    </rPh>
    <rPh sb="15" eb="18">
      <t>ジムショ</t>
    </rPh>
    <rPh sb="19" eb="21">
      <t>ヘンキャク</t>
    </rPh>
    <phoneticPr fontId="1"/>
  </si>
  <si>
    <t>※会場準備、第1試合チームにより設置（土曜日に試合が有る時、ゴールは設置されて有る）</t>
    <rPh sb="1" eb="5">
      <t>カイジョウジュンビ</t>
    </rPh>
    <rPh sb="6" eb="7">
      <t>ダイ</t>
    </rPh>
    <rPh sb="8" eb="10">
      <t>シアイ</t>
    </rPh>
    <rPh sb="16" eb="18">
      <t>セッチ</t>
    </rPh>
    <rPh sb="19" eb="22">
      <t>ドヨウビ</t>
    </rPh>
    <rPh sb="23" eb="25">
      <t>シアイ</t>
    </rPh>
    <rPh sb="26" eb="27">
      <t>ア</t>
    </rPh>
    <rPh sb="28" eb="29">
      <t>トキ</t>
    </rPh>
    <rPh sb="34" eb="36">
      <t>セッチ</t>
    </rPh>
    <rPh sb="39" eb="40">
      <t>ア</t>
    </rPh>
    <phoneticPr fontId="1"/>
  </si>
  <si>
    <t>土曜日利用時、翌日曜日サッカー試合時はゴールの片づけはしない。</t>
    <rPh sb="0" eb="6">
      <t>ドヨウビリヨウジ</t>
    </rPh>
    <rPh sb="7" eb="8">
      <t>ヨク</t>
    </rPh>
    <rPh sb="8" eb="11">
      <t>ニチヨウビ</t>
    </rPh>
    <rPh sb="15" eb="18">
      <t>シアイジ</t>
    </rPh>
    <rPh sb="23" eb="24">
      <t>カタ</t>
    </rPh>
    <phoneticPr fontId="1"/>
  </si>
  <si>
    <t>人工芝の片づけは事前に確認を行う。</t>
    <rPh sb="0" eb="3">
      <t>ジンコウシバ</t>
    </rPh>
    <rPh sb="4" eb="5">
      <t>カタ</t>
    </rPh>
    <phoneticPr fontId="1"/>
  </si>
  <si>
    <t>日曜日利用で、前日サッカーが有る時ゴールは設置済み、準備はゴール以外の設置です。</t>
    <rPh sb="0" eb="5">
      <t>ニチヨウビリヨウ</t>
    </rPh>
    <rPh sb="7" eb="9">
      <t>ゼンジツ</t>
    </rPh>
    <rPh sb="14" eb="15">
      <t>ア</t>
    </rPh>
    <rPh sb="16" eb="17">
      <t>トキ</t>
    </rPh>
    <rPh sb="21" eb="24">
      <t>セッチズ</t>
    </rPh>
    <rPh sb="26" eb="28">
      <t>ジュンビ</t>
    </rPh>
    <rPh sb="32" eb="34">
      <t>イガイ</t>
    </rPh>
    <rPh sb="35" eb="37">
      <t>セッチ</t>
    </rPh>
    <phoneticPr fontId="1"/>
  </si>
  <si>
    <t>グランド利用料、ペイント代は土・日サッカー試合時、半額になります。</t>
    <rPh sb="4" eb="7">
      <t>リヨウリョウ</t>
    </rPh>
    <rPh sb="12" eb="13">
      <t>ダイ</t>
    </rPh>
    <rPh sb="14" eb="15">
      <t>ド</t>
    </rPh>
    <rPh sb="16" eb="17">
      <t>ニチ</t>
    </rPh>
    <rPh sb="21" eb="24">
      <t>シアイジ</t>
    </rPh>
    <rPh sb="25" eb="27">
      <t>ハンガク</t>
    </rPh>
    <phoneticPr fontId="1"/>
  </si>
  <si>
    <t>柏の葉準備・後片付け　方法</t>
    <rPh sb="0" eb="1">
      <t>カシワ</t>
    </rPh>
    <rPh sb="2" eb="3">
      <t>ハ</t>
    </rPh>
    <rPh sb="3" eb="5">
      <t>ジュンビ</t>
    </rPh>
    <rPh sb="6" eb="9">
      <t>アトカタヅ</t>
    </rPh>
    <rPh sb="11" eb="13">
      <t>ホウホウ</t>
    </rPh>
    <phoneticPr fontId="1"/>
  </si>
  <si>
    <t>6/21利用方法</t>
    <rPh sb="4" eb="8">
      <t>リヨウホウホウ</t>
    </rPh>
    <phoneticPr fontId="1"/>
  </si>
  <si>
    <t>シニア委員会事務局　井上</t>
    <rPh sb="3" eb="6">
      <t>イインカイ</t>
    </rPh>
    <rPh sb="6" eb="9">
      <t>ジムキョク</t>
    </rPh>
    <rPh sb="10" eb="12">
      <t>イノウエ</t>
    </rPh>
    <phoneticPr fontId="1"/>
  </si>
  <si>
    <t>※</t>
    <phoneticPr fontId="1"/>
  </si>
  <si>
    <t>6月11日、柏の葉管理者、山口氏と打ち合わせ確認</t>
    <rPh sb="6" eb="7">
      <t>カシワ</t>
    </rPh>
    <rPh sb="8" eb="9">
      <t>ハ</t>
    </rPh>
    <rPh sb="9" eb="12">
      <t>カンリシャ</t>
    </rPh>
    <rPh sb="13" eb="16">
      <t>ヤマグチシ</t>
    </rPh>
    <rPh sb="17" eb="18">
      <t>ウ</t>
    </rPh>
    <rPh sb="19" eb="20">
      <t>ア</t>
    </rPh>
    <rPh sb="22" eb="24">
      <t>カクニン</t>
    </rPh>
    <phoneticPr fontId="1"/>
  </si>
  <si>
    <t>21日、シニア委員会　真茅役員登録、確認しました。</t>
    <rPh sb="2" eb="3">
      <t>ニチ</t>
    </rPh>
    <rPh sb="7" eb="10">
      <t>イインカイ</t>
    </rPh>
    <rPh sb="11" eb="12">
      <t>マ</t>
    </rPh>
    <rPh sb="12" eb="13">
      <t>カヤ</t>
    </rPh>
    <rPh sb="13" eb="15">
      <t>ヤクイン</t>
    </rPh>
    <rPh sb="15" eb="17">
      <t>トウロク</t>
    </rPh>
    <rPh sb="18" eb="20">
      <t>カクニン</t>
    </rPh>
    <phoneticPr fontId="1"/>
  </si>
  <si>
    <t>21日当日、山口氏休みです。</t>
    <rPh sb="2" eb="3">
      <t>ニチ</t>
    </rPh>
    <rPh sb="3" eb="5">
      <t>トウジツ</t>
    </rPh>
    <rPh sb="6" eb="9">
      <t>ヤマグチシ</t>
    </rPh>
    <rPh sb="9" eb="10">
      <t>ヤス</t>
    </rPh>
    <phoneticPr fontId="1"/>
  </si>
  <si>
    <r>
      <t>利用時間、</t>
    </r>
    <r>
      <rPr>
        <b/>
        <u/>
        <sz val="11"/>
        <color theme="1"/>
        <rFont val="ＭＳ Ｐゴシック"/>
        <family val="3"/>
        <charset val="128"/>
        <scheme val="minor"/>
      </rPr>
      <t>9時より17時迄（完全撤収：選手駐車場含め）の時間</t>
    </r>
    <r>
      <rPr>
        <sz val="11"/>
        <color theme="1"/>
        <rFont val="ＭＳ Ｐゴシック"/>
        <family val="2"/>
        <charset val="128"/>
        <scheme val="minor"/>
      </rPr>
      <t>となる。</t>
    </r>
    <rPh sb="0" eb="4">
      <t>リヨウジカン</t>
    </rPh>
    <rPh sb="6" eb="7">
      <t>ジ</t>
    </rPh>
    <rPh sb="11" eb="13">
      <t>ジマデ</t>
    </rPh>
    <rPh sb="14" eb="18">
      <t>カンゼンテッシュウ</t>
    </rPh>
    <rPh sb="19" eb="25">
      <t>センシュチュウシャジョウフク</t>
    </rPh>
    <rPh sb="28" eb="30">
      <t>ジカン</t>
    </rPh>
    <phoneticPr fontId="1"/>
  </si>
  <si>
    <t>今回の利用は、60代・50代、各決勝・3決です。スケジュール結果表にも記載ミスの無いように。</t>
    <rPh sb="0" eb="2">
      <t>コンカイ</t>
    </rPh>
    <rPh sb="3" eb="5">
      <t>リヨウ</t>
    </rPh>
    <rPh sb="9" eb="10">
      <t>ダイ</t>
    </rPh>
    <rPh sb="13" eb="14">
      <t>ダイ</t>
    </rPh>
    <rPh sb="15" eb="18">
      <t>カクケッショウ</t>
    </rPh>
    <rPh sb="20" eb="21">
      <t>ケツ</t>
    </rPh>
    <rPh sb="30" eb="33">
      <t>ケッカヒョウ</t>
    </rPh>
    <rPh sb="35" eb="37">
      <t>キサイ</t>
    </rPh>
    <rPh sb="40" eb="41">
      <t>ナ</t>
    </rPh>
    <phoneticPr fontId="1"/>
  </si>
  <si>
    <t>延長も有るかもしれないと伝えておりますが、10時・11時・12時・13時で全体終了片付け撤収は15時目安です。</t>
    <rPh sb="0" eb="2">
      <t>エンチョウ</t>
    </rPh>
    <rPh sb="3" eb="4">
      <t>ア</t>
    </rPh>
    <rPh sb="12" eb="13">
      <t>ツタ</t>
    </rPh>
    <rPh sb="31" eb="32">
      <t>ジ</t>
    </rPh>
    <rPh sb="37" eb="43">
      <t>ゼンタイシュウリョウカタヅ</t>
    </rPh>
    <rPh sb="44" eb="46">
      <t>テッシュウ</t>
    </rPh>
    <rPh sb="49" eb="50">
      <t>ジ</t>
    </rPh>
    <rPh sb="50" eb="52">
      <t>メヤス</t>
    </rPh>
    <phoneticPr fontId="1"/>
  </si>
  <si>
    <t>＊</t>
    <phoneticPr fontId="1"/>
  </si>
  <si>
    <t>真茅により当日管理者と挨拶・支払い打合せと伝えました。</t>
    <rPh sb="0" eb="2">
      <t>マカヤ</t>
    </rPh>
    <rPh sb="5" eb="7">
      <t>トウジツ</t>
    </rPh>
    <rPh sb="7" eb="10">
      <t>カンリシャ</t>
    </rPh>
    <rPh sb="11" eb="13">
      <t>アイサツ</t>
    </rPh>
    <rPh sb="14" eb="16">
      <t>シハラ</t>
    </rPh>
    <rPh sb="17" eb="19">
      <t>ウチアワ</t>
    </rPh>
    <rPh sb="21" eb="22">
      <t>ツタ</t>
    </rPh>
    <phoneticPr fontId="1"/>
  </si>
  <si>
    <t>最終役員として、龍子会、川島、高尾に確認する事！</t>
    <rPh sb="0" eb="4">
      <t>サイシュウヤクイン</t>
    </rPh>
    <rPh sb="8" eb="11">
      <t>リュウシカイ</t>
    </rPh>
    <rPh sb="12" eb="14">
      <t>カワシマ</t>
    </rPh>
    <phoneticPr fontId="1"/>
  </si>
  <si>
    <t>駐車場入場時間、8時3０分以降入場！</t>
    <rPh sb="0" eb="3">
      <t>チュウシャジョウ</t>
    </rPh>
    <rPh sb="3" eb="7">
      <t>ニュウジョウジカン</t>
    </rPh>
    <rPh sb="9" eb="10">
      <t>ジ</t>
    </rPh>
    <rPh sb="12" eb="13">
      <t>フン</t>
    </rPh>
    <rPh sb="13" eb="17">
      <t>イコウニュウジョウ</t>
    </rPh>
    <phoneticPr fontId="1"/>
  </si>
  <si>
    <t>道路より入場時、杭を必ず上げ下げする。入場者は必ず入場時に上げ下げをする。</t>
    <rPh sb="0" eb="2">
      <t>ドウロ</t>
    </rPh>
    <rPh sb="4" eb="7">
      <t>ニュウジョウジ</t>
    </rPh>
    <rPh sb="8" eb="9">
      <t>クイ</t>
    </rPh>
    <rPh sb="10" eb="11">
      <t>カナラ</t>
    </rPh>
    <rPh sb="12" eb="13">
      <t>ア</t>
    </rPh>
    <rPh sb="14" eb="15">
      <t>サ</t>
    </rPh>
    <rPh sb="19" eb="22">
      <t>ニュウジョウシャ</t>
    </rPh>
    <rPh sb="23" eb="24">
      <t>カナラ</t>
    </rPh>
    <rPh sb="25" eb="28">
      <t>ニュウジョウジ</t>
    </rPh>
    <rPh sb="29" eb="30">
      <t>ア</t>
    </rPh>
    <rPh sb="31" eb="32">
      <t>サ</t>
    </rPh>
    <phoneticPr fontId="1"/>
  </si>
  <si>
    <r>
      <rPr>
        <b/>
        <u/>
        <sz val="11"/>
        <color theme="1"/>
        <rFont val="ＭＳ Ｐゴシック"/>
        <family val="3"/>
        <charset val="128"/>
        <scheme val="minor"/>
      </rPr>
      <t>各自で行う事！下げっぱなしにはせず都度、必ず行う</t>
    </r>
    <r>
      <rPr>
        <u/>
        <sz val="11"/>
        <color theme="1"/>
        <rFont val="ＭＳ Ｐゴシック"/>
        <family val="3"/>
        <charset val="128"/>
        <scheme val="minor"/>
      </rPr>
      <t>。人任せは絶対しない事！</t>
    </r>
    <rPh sb="0" eb="2">
      <t>カクジ</t>
    </rPh>
    <rPh sb="3" eb="4">
      <t>オコナ</t>
    </rPh>
    <rPh sb="5" eb="6">
      <t>コト</t>
    </rPh>
    <rPh sb="7" eb="8">
      <t>サ</t>
    </rPh>
    <rPh sb="17" eb="19">
      <t>ツド</t>
    </rPh>
    <rPh sb="20" eb="21">
      <t>カナラ</t>
    </rPh>
    <rPh sb="22" eb="23">
      <t>オコナ</t>
    </rPh>
    <rPh sb="25" eb="27">
      <t>ヒトマカ</t>
    </rPh>
    <rPh sb="29" eb="31">
      <t>ゼッタイ</t>
    </rPh>
    <rPh sb="34" eb="35">
      <t>コト</t>
    </rPh>
    <phoneticPr fontId="1"/>
  </si>
  <si>
    <r>
      <t>当日、</t>
    </r>
    <r>
      <rPr>
        <b/>
        <u/>
        <sz val="11"/>
        <color theme="1"/>
        <rFont val="ＭＳ Ｐゴシック"/>
        <family val="3"/>
        <charset val="128"/>
        <scheme val="minor"/>
      </rPr>
      <t>せともの（食器）市が有り</t>
    </r>
    <r>
      <rPr>
        <u/>
        <sz val="11"/>
        <color theme="1"/>
        <rFont val="ＭＳ Ｐゴシック"/>
        <family val="2"/>
        <charset val="128"/>
        <scheme val="minor"/>
      </rPr>
      <t>、警備員が居る時は、</t>
    </r>
    <r>
      <rPr>
        <b/>
        <u/>
        <sz val="11"/>
        <color theme="1"/>
        <rFont val="ＭＳ Ｐゴシック"/>
        <family val="3"/>
        <charset val="128"/>
        <scheme val="minor"/>
      </rPr>
      <t>車のフロントの許可証を見せ、サッカー協会役員と伝え</t>
    </r>
    <r>
      <rPr>
        <u/>
        <sz val="11"/>
        <color theme="1"/>
        <rFont val="ＭＳ Ｐゴシック"/>
        <family val="2"/>
        <charset val="128"/>
        <scheme val="minor"/>
      </rPr>
      <t>入場する！</t>
    </r>
    <rPh sb="0" eb="2">
      <t>トウジツ</t>
    </rPh>
    <rPh sb="8" eb="10">
      <t>ショッキ</t>
    </rPh>
    <rPh sb="11" eb="12">
      <t>イチ</t>
    </rPh>
    <rPh sb="13" eb="14">
      <t>ア</t>
    </rPh>
    <rPh sb="16" eb="19">
      <t>ケイビイン</t>
    </rPh>
    <rPh sb="20" eb="21">
      <t>イ</t>
    </rPh>
    <rPh sb="22" eb="23">
      <t>トキ</t>
    </rPh>
    <rPh sb="25" eb="26">
      <t>クルマ</t>
    </rPh>
    <rPh sb="32" eb="35">
      <t>キョカショウ</t>
    </rPh>
    <rPh sb="36" eb="37">
      <t>ミ</t>
    </rPh>
    <rPh sb="50" eb="52">
      <t>ニュウジョウ</t>
    </rPh>
    <phoneticPr fontId="1"/>
  </si>
  <si>
    <t>駐車場登録は４６名と伝えております。</t>
    <rPh sb="0" eb="3">
      <t>チュウシャジョウ</t>
    </rPh>
    <rPh sb="3" eb="5">
      <t>トウロク</t>
    </rPh>
    <rPh sb="8" eb="9">
      <t>メイ</t>
    </rPh>
    <rPh sb="10" eb="11">
      <t>ツタ</t>
    </rPh>
    <phoneticPr fontId="1"/>
  </si>
  <si>
    <r>
      <rPr>
        <b/>
        <u/>
        <sz val="11"/>
        <color theme="1"/>
        <rFont val="ＭＳ Ｐゴシック"/>
        <family val="3"/>
        <charset val="128"/>
        <scheme val="minor"/>
      </rPr>
      <t>減免申請（県協会より依頼）真茅役員へ転送し当日プリントし、持参する事</t>
    </r>
    <r>
      <rPr>
        <u/>
        <sz val="11"/>
        <color theme="1"/>
        <rFont val="ＭＳ Ｐゴシック"/>
        <family val="3"/>
        <charset val="128"/>
        <scheme val="minor"/>
      </rPr>
      <t>。提出しなくても構いません。</t>
    </r>
    <rPh sb="0" eb="4">
      <t>ゲンメンシンセイ</t>
    </rPh>
    <rPh sb="5" eb="8">
      <t>ケンキョウカイ</t>
    </rPh>
    <rPh sb="10" eb="12">
      <t>イライ</t>
    </rPh>
    <rPh sb="13" eb="17">
      <t>マカヤヤクイン</t>
    </rPh>
    <rPh sb="18" eb="20">
      <t>テンソウ</t>
    </rPh>
    <rPh sb="21" eb="23">
      <t>トウジツ</t>
    </rPh>
    <rPh sb="29" eb="31">
      <t>ジサン</t>
    </rPh>
    <rPh sb="33" eb="34">
      <t>コト</t>
    </rPh>
    <rPh sb="35" eb="37">
      <t>テイシュツ</t>
    </rPh>
    <rPh sb="42" eb="43">
      <t>カマ</t>
    </rPh>
    <phoneticPr fontId="1"/>
  </si>
  <si>
    <t>駐車場利用者、全てシニア委員会40名（各チーム5名x8チーム）、審判登録6名（計48名上限）</t>
    <rPh sb="0" eb="6">
      <t>チュウシャジョウリヨウシャ</t>
    </rPh>
    <rPh sb="7" eb="8">
      <t>スベ</t>
    </rPh>
    <rPh sb="12" eb="15">
      <t>イインカイ</t>
    </rPh>
    <rPh sb="17" eb="18">
      <t>メイ</t>
    </rPh>
    <rPh sb="19" eb="20">
      <t>カク</t>
    </rPh>
    <rPh sb="24" eb="25">
      <t>メイ</t>
    </rPh>
    <rPh sb="32" eb="36">
      <t>シンパントウロク</t>
    </rPh>
    <rPh sb="37" eb="38">
      <t>メイ</t>
    </rPh>
    <rPh sb="39" eb="40">
      <t>ケイ</t>
    </rPh>
    <rPh sb="42" eb="43">
      <t>メイ</t>
    </rPh>
    <rPh sb="43" eb="45">
      <t>ジョウゲン</t>
    </rPh>
    <phoneticPr fontId="1"/>
  </si>
  <si>
    <r>
      <t>駐車場役員として、</t>
    </r>
    <r>
      <rPr>
        <b/>
        <u/>
        <sz val="11"/>
        <color theme="1"/>
        <rFont val="ＭＳ Ｐゴシック"/>
        <family val="3"/>
        <charset val="128"/>
        <scheme val="minor"/>
      </rPr>
      <t>車のフロントに必ず駐車許可証を見える様設置する事</t>
    </r>
    <r>
      <rPr>
        <u/>
        <sz val="11"/>
        <color theme="1"/>
        <rFont val="ＭＳ Ｐゴシック"/>
        <family val="3"/>
        <charset val="128"/>
        <scheme val="minor"/>
      </rPr>
      <t>！</t>
    </r>
    <rPh sb="0" eb="3">
      <t>チュウシャジョウ</t>
    </rPh>
    <rPh sb="3" eb="5">
      <t>ヤクイン</t>
    </rPh>
    <rPh sb="9" eb="10">
      <t>クルマ</t>
    </rPh>
    <rPh sb="16" eb="17">
      <t>カナラ</t>
    </rPh>
    <rPh sb="18" eb="23">
      <t>チュウシャキョカショウ</t>
    </rPh>
    <rPh sb="24" eb="25">
      <t>ミ</t>
    </rPh>
    <rPh sb="27" eb="28">
      <t>ヨウ</t>
    </rPh>
    <rPh sb="28" eb="30">
      <t>セッチ</t>
    </rPh>
    <rPh sb="32" eb="33">
      <t>コト</t>
    </rPh>
    <phoneticPr fontId="1"/>
  </si>
  <si>
    <t>当日の準備、【第1試合チームにより】</t>
    <rPh sb="0" eb="2">
      <t>トウジツ</t>
    </rPh>
    <rPh sb="3" eb="5">
      <t>ジュンビ</t>
    </rPh>
    <rPh sb="7" eb="8">
      <t>ダイ</t>
    </rPh>
    <rPh sb="9" eb="11">
      <t>シアイ</t>
    </rPh>
    <phoneticPr fontId="1"/>
  </si>
  <si>
    <t>ゴールは前日に設置済み。人工芝、コーナーフラッグ、ベンチ用椅子・本部の設置。</t>
    <rPh sb="4" eb="6">
      <t>ゼンジツ</t>
    </rPh>
    <rPh sb="7" eb="10">
      <t>セッチズ</t>
    </rPh>
    <rPh sb="12" eb="15">
      <t>ジンコウシバ</t>
    </rPh>
    <rPh sb="28" eb="29">
      <t>ヨウ</t>
    </rPh>
    <rPh sb="29" eb="31">
      <t>イス</t>
    </rPh>
    <rPh sb="32" eb="34">
      <t>ホンブ</t>
    </rPh>
    <rPh sb="35" eb="37">
      <t>セッチ</t>
    </rPh>
    <phoneticPr fontId="1"/>
  </si>
  <si>
    <t>　人工芝、丸めて有る物を電動運搬車により移動設置する。</t>
    <rPh sb="1" eb="4">
      <t>ジンコウシバ</t>
    </rPh>
    <rPh sb="5" eb="6">
      <t>マル</t>
    </rPh>
    <rPh sb="8" eb="9">
      <t>ア</t>
    </rPh>
    <rPh sb="10" eb="11">
      <t>モノ</t>
    </rPh>
    <rPh sb="12" eb="14">
      <t>デンドウ</t>
    </rPh>
    <rPh sb="14" eb="17">
      <t>ウンパンシャ</t>
    </rPh>
    <rPh sb="20" eb="24">
      <t>イドウセッチ</t>
    </rPh>
    <phoneticPr fontId="1"/>
  </si>
  <si>
    <t>設置場所、コーナー横、砂場、ゴール脇、アンツーカー横断用、本部机（椅子の確認）</t>
    <rPh sb="0" eb="4">
      <t>セッチバショ</t>
    </rPh>
    <rPh sb="9" eb="10">
      <t>ヨコ</t>
    </rPh>
    <rPh sb="11" eb="13">
      <t>スナバ</t>
    </rPh>
    <rPh sb="17" eb="18">
      <t>ワキ</t>
    </rPh>
    <rPh sb="25" eb="28">
      <t>オウダンヨウ</t>
    </rPh>
    <rPh sb="29" eb="32">
      <t>ホンブツクエ</t>
    </rPh>
    <rPh sb="33" eb="35">
      <t>イス</t>
    </rPh>
    <rPh sb="36" eb="38">
      <t>カクニン</t>
    </rPh>
    <phoneticPr fontId="1"/>
  </si>
  <si>
    <t>利用可能室、更衣室、シャワールーム、本部控室：選手はスタンド下利用し東総同様で着替え準備）</t>
    <rPh sb="0" eb="5">
      <t>リヨウカノウシツ</t>
    </rPh>
    <rPh sb="6" eb="9">
      <t>コウイシツ</t>
    </rPh>
    <rPh sb="18" eb="22">
      <t>ホンブヒカエシツ</t>
    </rPh>
    <rPh sb="23" eb="25">
      <t>センシュ</t>
    </rPh>
    <rPh sb="30" eb="33">
      <t>シタリヨウ</t>
    </rPh>
    <rPh sb="34" eb="38">
      <t>トウソウドウヨウ</t>
    </rPh>
    <rPh sb="39" eb="41">
      <t>キガ</t>
    </rPh>
    <rPh sb="42" eb="44">
      <t>ジュンビ</t>
    </rPh>
    <phoneticPr fontId="1"/>
  </si>
  <si>
    <t>当日の後片付け第4試合チームにより）</t>
    <rPh sb="0" eb="2">
      <t>トウジツ</t>
    </rPh>
    <rPh sb="3" eb="6">
      <t>アトカタヅ</t>
    </rPh>
    <rPh sb="7" eb="8">
      <t>ダイ</t>
    </rPh>
    <rPh sb="9" eb="11">
      <t>シアイ</t>
    </rPh>
    <phoneticPr fontId="1"/>
  </si>
  <si>
    <t>　終了後、事務所に伝えゴール（埋め込み式）、人工芝運搬車、備品他、後片付けの手伝いする。</t>
    <rPh sb="1" eb="4">
      <t>シュウリョウゴ</t>
    </rPh>
    <rPh sb="5" eb="8">
      <t>ジムショ</t>
    </rPh>
    <rPh sb="9" eb="10">
      <t>ツタ</t>
    </rPh>
    <rPh sb="15" eb="16">
      <t>ウ</t>
    </rPh>
    <rPh sb="17" eb="18">
      <t>コ</t>
    </rPh>
    <rPh sb="19" eb="20">
      <t>シキ</t>
    </rPh>
    <rPh sb="22" eb="25">
      <t>ジンコウシバ</t>
    </rPh>
    <rPh sb="25" eb="27">
      <t>ウンパン</t>
    </rPh>
    <rPh sb="27" eb="28">
      <t>シャ</t>
    </rPh>
    <rPh sb="29" eb="32">
      <t>ビヒンホカ</t>
    </rPh>
    <rPh sb="33" eb="34">
      <t>アト</t>
    </rPh>
    <rPh sb="34" eb="36">
      <t>カタヅ</t>
    </rPh>
    <rPh sb="38" eb="40">
      <t>テツダ</t>
    </rPh>
    <phoneticPr fontId="1"/>
  </si>
  <si>
    <t>　最終本部役員は、全員撤収迄必管理（ゴミ・忘れ物・最終事務所へ挨拶し）帰宅する。</t>
    <rPh sb="1" eb="7">
      <t>サイシュウホンブヤクイン</t>
    </rPh>
    <rPh sb="9" eb="11">
      <t>ゼンイン</t>
    </rPh>
    <rPh sb="11" eb="13">
      <t>テッシュウ</t>
    </rPh>
    <rPh sb="13" eb="14">
      <t>マデ</t>
    </rPh>
    <rPh sb="14" eb="17">
      <t>ヒツカンリ</t>
    </rPh>
    <rPh sb="21" eb="22">
      <t>ワス</t>
    </rPh>
    <rPh sb="23" eb="24">
      <t>モノ</t>
    </rPh>
    <rPh sb="25" eb="27">
      <t>サイシュウ</t>
    </rPh>
    <rPh sb="27" eb="30">
      <t>ジムショ</t>
    </rPh>
    <rPh sb="31" eb="33">
      <t>アイサツ</t>
    </rPh>
    <rPh sb="35" eb="37">
      <t>キタク</t>
    </rPh>
    <phoneticPr fontId="1"/>
  </si>
  <si>
    <t>　ゴールの撤収配置、人工芝丸目、電動運搬車にて片付け等、当日管理者に確認をしておく事！</t>
    <rPh sb="5" eb="7">
      <t>テッシュウ</t>
    </rPh>
    <rPh sb="7" eb="9">
      <t>ハイチ</t>
    </rPh>
    <rPh sb="10" eb="15">
      <t>ジンコウシバマルメ</t>
    </rPh>
    <rPh sb="16" eb="18">
      <t>デンドウ</t>
    </rPh>
    <rPh sb="18" eb="21">
      <t>ウンパンシャ</t>
    </rPh>
    <rPh sb="23" eb="25">
      <t>カタヅ</t>
    </rPh>
    <rPh sb="26" eb="27">
      <t>トウ</t>
    </rPh>
    <rPh sb="28" eb="30">
      <t>トウジツ</t>
    </rPh>
    <rPh sb="30" eb="33">
      <t>カンリシャ</t>
    </rPh>
    <rPh sb="34" eb="36">
      <t>カクニン</t>
    </rPh>
    <rPh sb="41" eb="42">
      <t>コト</t>
    </rPh>
    <phoneticPr fontId="1"/>
  </si>
  <si>
    <t>本部の引継ぎをしっかり行ってください。</t>
    <rPh sb="0" eb="2">
      <t>ホンブ</t>
    </rPh>
    <rPh sb="3" eb="5">
      <t>ヒキツ</t>
    </rPh>
    <rPh sb="11" eb="12">
      <t>オコナ</t>
    </rPh>
    <phoneticPr fontId="1"/>
  </si>
  <si>
    <t>以上、確認をお願い致します。</t>
    <rPh sb="0" eb="2">
      <t>イジョウ</t>
    </rPh>
    <rPh sb="3" eb="5">
      <t>カクニン</t>
    </rPh>
    <phoneticPr fontId="1"/>
  </si>
  <si>
    <t>会場毎の選手移動方法</t>
    <rPh sb="0" eb="2">
      <t>カイジョウ</t>
    </rPh>
    <rPh sb="2" eb="3">
      <t>ゴト</t>
    </rPh>
    <rPh sb="4" eb="6">
      <t>センシュ</t>
    </rPh>
    <rPh sb="6" eb="8">
      <t>イドウ</t>
    </rPh>
    <rPh sb="8" eb="10">
      <t>ホウホウ</t>
    </rPh>
    <phoneticPr fontId="1"/>
  </si>
  <si>
    <t>※CFA幕張T.C</t>
    <rPh sb="4" eb="6">
      <t>マクハリ</t>
    </rPh>
    <phoneticPr fontId="1"/>
  </si>
  <si>
    <t>CFA幕張T.C使用チーム確認内容</t>
    <rPh sb="15" eb="17">
      <t>ナイヨウ</t>
    </rPh>
    <phoneticPr fontId="1"/>
  </si>
  <si>
    <t>１試合目のチームは試合コートに入り準備、練習する。</t>
    <phoneticPr fontId="1"/>
  </si>
  <si>
    <t>２試合目のチームは練習用(人工芝の間のスペース)に入り、離れて着替え・アップ</t>
    <phoneticPr fontId="1"/>
  </si>
  <si>
    <t>３試合目のチームはグランドの外で待機</t>
  </si>
  <si>
    <t>この体制をしっかり取り、夫々のコート・区域には入らない。</t>
  </si>
  <si>
    <t>すれ違いは密では有りません。移動時はマスク着用。</t>
    <phoneticPr fontId="1"/>
  </si>
  <si>
    <t>UP上で、次の試合のメンバーチェック・用具チェックを本部は済ませておくこと。</t>
  </si>
  <si>
    <t>1回の流れです。</t>
  </si>
  <si>
    <t>１試合目試合終了時、試合チームは速やかにグランド外に出る。出た後、水道のそば</t>
    <phoneticPr fontId="1"/>
  </si>
  <si>
    <t>(クラブハウス近く)まで移動しここで着替え。</t>
    <phoneticPr fontId="1"/>
  </si>
  <si>
    <t>全て出る迄、第２試合チームがコート入場試合開始、第３試合チームがUP上に移動。</t>
    <rPh sb="4" eb="5">
      <t>マデ</t>
    </rPh>
    <phoneticPr fontId="1"/>
  </si>
  <si>
    <t>第４試合チームはコート外で待機。この流れを保てば、蜜になる事は有りません。</t>
    <phoneticPr fontId="1"/>
  </si>
  <si>
    <t>夫々の流れが停滞してしまうと数チームが、1か所に集まって、蜜となります。</t>
  </si>
  <si>
    <t>インターバルが１０分で問題は無いはずです。</t>
  </si>
  <si>
    <t>グランド、コートを広く使い、各チームは重ならないよう意識する。</t>
    <phoneticPr fontId="1"/>
  </si>
  <si>
    <t>JFAも使用時、真中のUP上奥がCFA、手前がJFA等、CFAに打ち合わせ確認。</t>
    <rPh sb="37" eb="39">
      <t>カクニン</t>
    </rPh>
    <phoneticPr fontId="1"/>
  </si>
  <si>
    <t>上記状況を意識して、各チーム責任者はリードして下さい。</t>
  </si>
  <si>
    <t>本部役員も運営を意識し、声を掛けてリードして下さい。</t>
  </si>
  <si>
    <t>※八千代総合競技場</t>
    <rPh sb="1" eb="4">
      <t>ヤチヨ</t>
    </rPh>
    <rPh sb="4" eb="6">
      <t>ソウゴウ</t>
    </rPh>
    <rPh sb="6" eb="9">
      <t>キョウギジョウ</t>
    </rPh>
    <phoneticPr fontId="1"/>
  </si>
  <si>
    <t>八千代相互競技場使用・選手移動方法の確認</t>
    <rPh sb="0" eb="3">
      <t>ヤチヨ</t>
    </rPh>
    <rPh sb="3" eb="5">
      <t>ソウゴ</t>
    </rPh>
    <rPh sb="5" eb="8">
      <t>キョウギジョウ</t>
    </rPh>
    <rPh sb="8" eb="10">
      <t>シヨウ</t>
    </rPh>
    <rPh sb="11" eb="13">
      <t>センシュ</t>
    </rPh>
    <rPh sb="13" eb="15">
      <t>イドウ</t>
    </rPh>
    <rPh sb="15" eb="17">
      <t>ホウホウ</t>
    </rPh>
    <rPh sb="18" eb="20">
      <t>カクニン</t>
    </rPh>
    <phoneticPr fontId="1"/>
  </si>
  <si>
    <t>・</t>
    <phoneticPr fontId="1"/>
  </si>
  <si>
    <t>第１試合チームはグランドに入り準備・ＵＰ開始。</t>
    <rPh sb="0" eb="1">
      <t>ダイ</t>
    </rPh>
    <rPh sb="2" eb="4">
      <t>シアイ</t>
    </rPh>
    <rPh sb="13" eb="14">
      <t>ハイ</t>
    </rPh>
    <rPh sb="15" eb="17">
      <t>ジュンビ</t>
    </rPh>
    <rPh sb="20" eb="22">
      <t>カイシ</t>
    </rPh>
    <phoneticPr fontId="1"/>
  </si>
  <si>
    <t>第２試合チームはグランド横Ｂで着替え、ＵＰ場使用可能。</t>
    <rPh sb="0" eb="1">
      <t>ダイ</t>
    </rPh>
    <rPh sb="2" eb="4">
      <t>シアイ</t>
    </rPh>
    <rPh sb="12" eb="13">
      <t>ヨコ</t>
    </rPh>
    <rPh sb="15" eb="17">
      <t>キガ</t>
    </rPh>
    <rPh sb="21" eb="22">
      <t>ジョウ</t>
    </rPh>
    <rPh sb="22" eb="24">
      <t>シヨウ</t>
    </rPh>
    <rPh sb="24" eb="26">
      <t>カノウ</t>
    </rPh>
    <phoneticPr fontId="1"/>
  </si>
  <si>
    <t>メンバー・用具チェックはＢで行う。第１試合終了後、選手が引き上げる迄</t>
    <rPh sb="5" eb="7">
      <t>ヨウグ</t>
    </rPh>
    <rPh sb="14" eb="15">
      <t>オコナ</t>
    </rPh>
    <rPh sb="17" eb="18">
      <t>ダイ</t>
    </rPh>
    <rPh sb="19" eb="21">
      <t>シアイ</t>
    </rPh>
    <rPh sb="21" eb="23">
      <t>シュウリョウ</t>
    </rPh>
    <rPh sb="23" eb="24">
      <t>ゴ</t>
    </rPh>
    <rPh sb="25" eb="27">
      <t>センシュ</t>
    </rPh>
    <rPh sb="28" eb="29">
      <t>ヒ</t>
    </rPh>
    <rPh sb="30" eb="31">
      <t>ア</t>
    </rPh>
    <rPh sb="33" eb="34">
      <t>マデ</t>
    </rPh>
    <phoneticPr fontId="1"/>
  </si>
  <si>
    <t>ベンチに行かない。</t>
    <rPh sb="4" eb="5">
      <t>イ</t>
    </rPh>
    <phoneticPr fontId="1"/>
  </si>
  <si>
    <t>Ｃ:第３・Ｄ:第４チームはスタンドで着替え、グランド内には入らない。</t>
    <rPh sb="2" eb="3">
      <t>ダイ</t>
    </rPh>
    <rPh sb="7" eb="8">
      <t>ダイ</t>
    </rPh>
    <rPh sb="18" eb="20">
      <t>キガ</t>
    </rPh>
    <rPh sb="26" eb="27">
      <t>ナイ</t>
    </rPh>
    <rPh sb="29" eb="30">
      <t>ハイ</t>
    </rPh>
    <phoneticPr fontId="1"/>
  </si>
  <si>
    <t>第１試合終了後、第３試合チームはＢに移動、</t>
    <rPh sb="0" eb="1">
      <t>ダイ</t>
    </rPh>
    <rPh sb="2" eb="4">
      <t>シアイ</t>
    </rPh>
    <rPh sb="4" eb="6">
      <t>シュウリョウ</t>
    </rPh>
    <rPh sb="6" eb="7">
      <t>ゴ</t>
    </rPh>
    <rPh sb="8" eb="9">
      <t>ダイ</t>
    </rPh>
    <rPh sb="10" eb="12">
      <t>シアイ</t>
    </rPh>
    <rPh sb="18" eb="20">
      <t>イドウ</t>
    </rPh>
    <phoneticPr fontId="1"/>
  </si>
  <si>
    <t>第５試合チームは、Ｃの待機場所で着替え待機。</t>
    <rPh sb="0" eb="1">
      <t>ダイ</t>
    </rPh>
    <rPh sb="2" eb="4">
      <t>シアイ</t>
    </rPh>
    <rPh sb="11" eb="13">
      <t>タイキ</t>
    </rPh>
    <rPh sb="13" eb="15">
      <t>バショ</t>
    </rPh>
    <rPh sb="16" eb="18">
      <t>キガ</t>
    </rPh>
    <rPh sb="19" eb="21">
      <t>タイキ</t>
    </rPh>
    <phoneticPr fontId="1"/>
  </si>
  <si>
    <t>試合終了後、全チームが移動後に夫々のチームは移動。</t>
    <rPh sb="0" eb="2">
      <t>シアイ</t>
    </rPh>
    <rPh sb="2" eb="4">
      <t>シュウリョウ</t>
    </rPh>
    <rPh sb="4" eb="5">
      <t>ゴ</t>
    </rPh>
    <rPh sb="6" eb="7">
      <t>ゼン</t>
    </rPh>
    <rPh sb="11" eb="13">
      <t>イドウ</t>
    </rPh>
    <rPh sb="13" eb="14">
      <t>ゴ</t>
    </rPh>
    <rPh sb="15" eb="17">
      <t>ソレゾレ</t>
    </rPh>
    <rPh sb="22" eb="24">
      <t>イドウ</t>
    </rPh>
    <phoneticPr fontId="1"/>
  </si>
  <si>
    <t>第１試合終了チームは終了後速やかに退出。グランド外で着替える。</t>
    <rPh sb="0" eb="1">
      <t>ダイ</t>
    </rPh>
    <rPh sb="2" eb="4">
      <t>シアイ</t>
    </rPh>
    <rPh sb="4" eb="6">
      <t>シュウリョウ</t>
    </rPh>
    <rPh sb="10" eb="12">
      <t>シュウリョウ</t>
    </rPh>
    <rPh sb="12" eb="13">
      <t>ゴ</t>
    </rPh>
    <rPh sb="13" eb="14">
      <t>スミ</t>
    </rPh>
    <rPh sb="17" eb="19">
      <t>タイシュツ</t>
    </rPh>
    <rPh sb="24" eb="25">
      <t>ソト</t>
    </rPh>
    <rPh sb="26" eb="28">
      <t>キガ</t>
    </rPh>
    <phoneticPr fontId="1"/>
  </si>
  <si>
    <t>※上記クルーごとに順次移動。待機場所を意識しコントロールする。</t>
    <rPh sb="1" eb="3">
      <t>ジョウキ</t>
    </rPh>
    <rPh sb="9" eb="11">
      <t>ジュンジ</t>
    </rPh>
    <rPh sb="11" eb="13">
      <t>イドウ</t>
    </rPh>
    <rPh sb="14" eb="16">
      <t>タイキ</t>
    </rPh>
    <rPh sb="16" eb="18">
      <t>バショ</t>
    </rPh>
    <rPh sb="19" eb="21">
      <t>イシキ</t>
    </rPh>
    <phoneticPr fontId="1"/>
  </si>
  <si>
    <t>※天台サッカー場</t>
    <rPh sb="1" eb="3">
      <t>テンダイ</t>
    </rPh>
    <rPh sb="7" eb="8">
      <t>ジョウ</t>
    </rPh>
    <phoneticPr fontId="1"/>
  </si>
  <si>
    <t>天台サッカー場選手の配置・移動方法</t>
    <rPh sb="0" eb="2">
      <t>テンダイ</t>
    </rPh>
    <rPh sb="6" eb="7">
      <t>ジョウ</t>
    </rPh>
    <rPh sb="7" eb="9">
      <t>センシュ</t>
    </rPh>
    <rPh sb="10" eb="12">
      <t>ハイチ</t>
    </rPh>
    <rPh sb="13" eb="15">
      <t>イドウ</t>
    </rPh>
    <rPh sb="15" eb="17">
      <t>ホウホウ</t>
    </rPh>
    <phoneticPr fontId="1"/>
  </si>
  <si>
    <t>・第１試合チームは集合時開場されるまで更衣室前ベンチで着替え待機、対戦位置は</t>
    <rPh sb="1" eb="2">
      <t>ダイ</t>
    </rPh>
    <rPh sb="3" eb="5">
      <t>シアイ</t>
    </rPh>
    <rPh sb="9" eb="11">
      <t>シュウゴウ</t>
    </rPh>
    <rPh sb="11" eb="12">
      <t>ジ</t>
    </rPh>
    <rPh sb="12" eb="14">
      <t>カイジョウ</t>
    </rPh>
    <rPh sb="19" eb="22">
      <t>コウイシツ</t>
    </rPh>
    <rPh sb="22" eb="23">
      <t>マエ</t>
    </rPh>
    <rPh sb="27" eb="29">
      <t>キガ</t>
    </rPh>
    <rPh sb="30" eb="32">
      <t>タイキ</t>
    </rPh>
    <rPh sb="33" eb="34">
      <t>タイ</t>
    </rPh>
    <rPh sb="34" eb="35">
      <t>セン</t>
    </rPh>
    <rPh sb="35" eb="37">
      <t>イチ</t>
    </rPh>
    <phoneticPr fontId="1"/>
  </si>
  <si>
    <t>左側に左チーム開場後、第１試合チームは各ベンチ後ろに移動準備・ＵＰする。</t>
    <rPh sb="7" eb="9">
      <t>カイジョウ</t>
    </rPh>
    <rPh sb="9" eb="10">
      <t>ゴ</t>
    </rPh>
    <rPh sb="11" eb="12">
      <t>ダイ</t>
    </rPh>
    <rPh sb="13" eb="15">
      <t>シアイ</t>
    </rPh>
    <rPh sb="19" eb="20">
      <t>カク</t>
    </rPh>
    <rPh sb="23" eb="24">
      <t>ウシ</t>
    </rPh>
    <rPh sb="26" eb="28">
      <t>イドウ</t>
    </rPh>
    <rPh sb="28" eb="30">
      <t>ジュンビ</t>
    </rPh>
    <phoneticPr fontId="1"/>
  </si>
  <si>
    <t>・第２試合チームは、第１試合チームの外側にそれおぞれ着替え待機する。</t>
    <rPh sb="1" eb="2">
      <t>ダイ</t>
    </rPh>
    <rPh sb="3" eb="5">
      <t>シアイ</t>
    </rPh>
    <rPh sb="10" eb="11">
      <t>ダイ</t>
    </rPh>
    <rPh sb="12" eb="14">
      <t>シアイ</t>
    </rPh>
    <rPh sb="18" eb="20">
      <t>ソトガワ</t>
    </rPh>
    <rPh sb="26" eb="28">
      <t>キガ</t>
    </rPh>
    <rPh sb="29" eb="31">
      <t>タイキ</t>
    </rPh>
    <phoneticPr fontId="1"/>
  </si>
  <si>
    <t>・第３試合チームＡコートは、芝スタンドで着替え待機、ＢコートはＢコート</t>
    <rPh sb="1" eb="2">
      <t>ダイ</t>
    </rPh>
    <rPh sb="3" eb="5">
      <t>シアイ</t>
    </rPh>
    <rPh sb="14" eb="15">
      <t>シバ</t>
    </rPh>
    <rPh sb="20" eb="22">
      <t>キガ</t>
    </rPh>
    <rPh sb="23" eb="25">
      <t>タイキ</t>
    </rPh>
    <phoneticPr fontId="1"/>
  </si>
  <si>
    <t>後ろ芝生席で待機・着替え。上記の様に３ﾁｰﾑ配置する。</t>
    <rPh sb="13" eb="15">
      <t>ジョウキ</t>
    </rPh>
    <rPh sb="16" eb="17">
      <t>ヨウ</t>
    </rPh>
    <rPh sb="22" eb="24">
      <t>ハイチ</t>
    </rPh>
    <phoneticPr fontId="1"/>
  </si>
  <si>
    <t>・第４試合チームはスタンドで待機、</t>
    <rPh sb="1" eb="2">
      <t>ダイ</t>
    </rPh>
    <rPh sb="3" eb="5">
      <t>シアイ</t>
    </rPh>
    <rPh sb="14" eb="16">
      <t>タイキ</t>
    </rPh>
    <phoneticPr fontId="1"/>
  </si>
  <si>
    <t>※試合終了後、第１試合チームは速やかに移動し、夫々外で着替え密にならない様</t>
    <rPh sb="1" eb="3">
      <t>シアイ</t>
    </rPh>
    <rPh sb="3" eb="5">
      <t>シュウリョウ</t>
    </rPh>
    <rPh sb="5" eb="6">
      <t>ゴ</t>
    </rPh>
    <rPh sb="7" eb="8">
      <t>ダイ</t>
    </rPh>
    <rPh sb="9" eb="11">
      <t>シアイ</t>
    </rPh>
    <rPh sb="15" eb="16">
      <t>スミ</t>
    </rPh>
    <rPh sb="19" eb="21">
      <t>イドウ</t>
    </rPh>
    <rPh sb="23" eb="25">
      <t>ソレゾレ</t>
    </rPh>
    <rPh sb="25" eb="26">
      <t>ソト</t>
    </rPh>
    <rPh sb="27" eb="29">
      <t>キガ</t>
    </rPh>
    <rPh sb="30" eb="31">
      <t>ミツ</t>
    </rPh>
    <rPh sb="36" eb="37">
      <t>ヨウ</t>
    </rPh>
    <phoneticPr fontId="1"/>
  </si>
  <si>
    <t>　試合チームが退出後、夫々移動する。配置場所で選手同士が重ならないよう</t>
    <rPh sb="1" eb="3">
      <t>シアイ</t>
    </rPh>
    <rPh sb="7" eb="9">
      <t>タイシュツ</t>
    </rPh>
    <rPh sb="9" eb="10">
      <t>ゴ</t>
    </rPh>
    <rPh sb="11" eb="13">
      <t>ソレゾレ</t>
    </rPh>
    <rPh sb="13" eb="15">
      <t>イドウ</t>
    </rPh>
    <rPh sb="18" eb="20">
      <t>ハイチ</t>
    </rPh>
    <rPh sb="20" eb="22">
      <t>バショ</t>
    </rPh>
    <rPh sb="23" eb="25">
      <t>センシュ</t>
    </rPh>
    <rPh sb="25" eb="27">
      <t>ドウシ</t>
    </rPh>
    <rPh sb="28" eb="29">
      <t>カサ</t>
    </rPh>
    <phoneticPr fontId="1"/>
  </si>
  <si>
    <t>チーム責任者はコントロールする。</t>
  </si>
  <si>
    <t>※最終本部は芝スタンド・ごみ荷物の忘れ物等確認をする事。</t>
    <rPh sb="1" eb="3">
      <t>サイシュウ</t>
    </rPh>
    <rPh sb="3" eb="5">
      <t>ホンブ</t>
    </rPh>
    <rPh sb="6" eb="7">
      <t>シバ</t>
    </rPh>
    <rPh sb="14" eb="16">
      <t>ニモツ</t>
    </rPh>
    <rPh sb="17" eb="18">
      <t>ワス</t>
    </rPh>
    <rPh sb="19" eb="20">
      <t>モノ</t>
    </rPh>
    <rPh sb="20" eb="21">
      <t>トウ</t>
    </rPh>
    <rPh sb="21" eb="23">
      <t>カクニン</t>
    </rPh>
    <rPh sb="26" eb="27">
      <t>コト</t>
    </rPh>
    <phoneticPr fontId="1"/>
  </si>
  <si>
    <t>廊下掃除後、管理事務所に立会後返却、連絡をする。</t>
    <rPh sb="0" eb="2">
      <t>ロウカ</t>
    </rPh>
    <rPh sb="2" eb="4">
      <t>ソウジ</t>
    </rPh>
    <rPh sb="4" eb="5">
      <t>ゴ</t>
    </rPh>
    <rPh sb="6" eb="8">
      <t>カンリ</t>
    </rPh>
    <rPh sb="8" eb="10">
      <t>ジム</t>
    </rPh>
    <rPh sb="10" eb="11">
      <t>ショ</t>
    </rPh>
    <rPh sb="12" eb="14">
      <t>タチアイ</t>
    </rPh>
    <rPh sb="13" eb="14">
      <t>レンリツ</t>
    </rPh>
    <rPh sb="14" eb="15">
      <t>ゴ</t>
    </rPh>
    <rPh sb="15" eb="17">
      <t>ヘンキャク</t>
    </rPh>
    <rPh sb="18" eb="20">
      <t>レンラク</t>
    </rPh>
    <phoneticPr fontId="1"/>
  </si>
  <si>
    <t>※東総競技場選手配置･移動方法</t>
    <rPh sb="1" eb="3">
      <t>トウソウ</t>
    </rPh>
    <rPh sb="3" eb="6">
      <t>キョウギジョウ</t>
    </rPh>
    <rPh sb="6" eb="8">
      <t>センシュ</t>
    </rPh>
    <rPh sb="8" eb="10">
      <t>ハイチ</t>
    </rPh>
    <rPh sb="11" eb="13">
      <t>イドウ</t>
    </rPh>
    <rPh sb="13" eb="15">
      <t>ホウホウ</t>
    </rPh>
    <phoneticPr fontId="1"/>
  </si>
  <si>
    <t>*</t>
    <phoneticPr fontId="1"/>
  </si>
  <si>
    <t>東総競技場の選手配置：</t>
    <rPh sb="0" eb="2">
      <t>トウソウ</t>
    </rPh>
    <rPh sb="2" eb="5">
      <t>キョウギジョウ</t>
    </rPh>
    <rPh sb="6" eb="8">
      <t>センシュ</t>
    </rPh>
    <rPh sb="8" eb="10">
      <t>ハイチ</t>
    </rPh>
    <phoneticPr fontId="1"/>
  </si>
  <si>
    <t>･第１試合チームはスタンド下、入り口両脇・第２試合チームはその両外側　</t>
    <rPh sb="1" eb="2">
      <t>ダイ</t>
    </rPh>
    <rPh sb="3" eb="5">
      <t>シアイ</t>
    </rPh>
    <rPh sb="13" eb="14">
      <t>シタ</t>
    </rPh>
    <rPh sb="15" eb="16">
      <t>イ</t>
    </rPh>
    <rPh sb="17" eb="18">
      <t>グチ</t>
    </rPh>
    <rPh sb="18" eb="20">
      <t>リョウワキ</t>
    </rPh>
    <rPh sb="21" eb="22">
      <t>ダイ</t>
    </rPh>
    <rPh sb="23" eb="25">
      <t>シアイ</t>
    </rPh>
    <rPh sb="31" eb="32">
      <t>リョウ</t>
    </rPh>
    <rPh sb="32" eb="34">
      <t>ソトガワ</t>
    </rPh>
    <phoneticPr fontId="1"/>
  </si>
  <si>
    <t>・第３チームは最両外側・第４試合チームスタンド内側　・第５試合チームスタンド外側・</t>
    <rPh sb="12" eb="13">
      <t>ダイ</t>
    </rPh>
    <rPh sb="14" eb="16">
      <t>シアイ</t>
    </rPh>
    <rPh sb="23" eb="25">
      <t>ウチガワ</t>
    </rPh>
    <rPh sb="27" eb="28">
      <t>ダイ</t>
    </rPh>
    <rPh sb="29" eb="31">
      <t>シアイ</t>
    </rPh>
    <rPh sb="38" eb="40">
      <t>ソトガワ</t>
    </rPh>
    <phoneticPr fontId="1"/>
  </si>
  <si>
    <t>以上にて着替え待機。スタンド使用を確認致します。</t>
    <rPh sb="0" eb="2">
      <t>イジョウ</t>
    </rPh>
    <rPh sb="4" eb="6">
      <t>キガ</t>
    </rPh>
    <rPh sb="7" eb="9">
      <t>タイキ</t>
    </rPh>
    <rPh sb="14" eb="16">
      <t>シヨウ</t>
    </rPh>
    <rPh sb="17" eb="20">
      <t>カクニンイタ</t>
    </rPh>
    <phoneticPr fontId="1"/>
  </si>
  <si>
    <t>尚、ごみは絶対に出さない、全て持ち帰る事。</t>
    <rPh sb="0" eb="1">
      <t>ナオ</t>
    </rPh>
    <rPh sb="5" eb="7">
      <t>ゼッタイ</t>
    </rPh>
    <rPh sb="8" eb="9">
      <t>ダ</t>
    </rPh>
    <rPh sb="13" eb="14">
      <t>スベ</t>
    </rPh>
    <rPh sb="15" eb="16">
      <t>モ</t>
    </rPh>
    <rPh sb="17" eb="18">
      <t>カエ</t>
    </rPh>
    <rPh sb="19" eb="20">
      <t>コト</t>
    </rPh>
    <phoneticPr fontId="1"/>
  </si>
  <si>
    <t>第１試合終了後チームは待機場所で着替え退出。</t>
    <rPh sb="0" eb="1">
      <t>ダイ</t>
    </rPh>
    <rPh sb="2" eb="4">
      <t>シアイ</t>
    </rPh>
    <rPh sb="4" eb="6">
      <t>シュウリョウ</t>
    </rPh>
    <rPh sb="6" eb="7">
      <t>ゴ</t>
    </rPh>
    <rPh sb="11" eb="13">
      <t>タイキ</t>
    </rPh>
    <rPh sb="13" eb="14">
      <t>ジョウ</t>
    </rPh>
    <rPh sb="14" eb="15">
      <t>ショ</t>
    </rPh>
    <rPh sb="16" eb="18">
      <t>キガ</t>
    </rPh>
    <rPh sb="19" eb="21">
      <t>タイシュツ</t>
    </rPh>
    <phoneticPr fontId="1"/>
  </si>
  <si>
    <t>第２試合チームは、第１試合チームがグランド離れてから入場、夫々の待機場を維持し、</t>
    <rPh sb="0" eb="1">
      <t>ダイ</t>
    </rPh>
    <rPh sb="2" eb="4">
      <t>シアイ</t>
    </rPh>
    <rPh sb="9" eb="10">
      <t>ダイ</t>
    </rPh>
    <rPh sb="11" eb="13">
      <t>シアイ</t>
    </rPh>
    <rPh sb="21" eb="22">
      <t>ハナ</t>
    </rPh>
    <rPh sb="26" eb="28">
      <t>ニュウジョウ</t>
    </rPh>
    <rPh sb="29" eb="31">
      <t>ソレゾレ</t>
    </rPh>
    <rPh sb="32" eb="34">
      <t>タイキ</t>
    </rPh>
    <rPh sb="34" eb="35">
      <t>ジョウ</t>
    </rPh>
    <rPh sb="36" eb="38">
      <t>イジ</t>
    </rPh>
    <phoneticPr fontId="1"/>
  </si>
  <si>
    <t>順次移動する。１-３試合チームはスタンド下で、蜜に成らないよう、配置、移動する事！</t>
    <rPh sb="10" eb="12">
      <t>シアイ</t>
    </rPh>
    <rPh sb="20" eb="21">
      <t>シタ</t>
    </rPh>
    <rPh sb="23" eb="24">
      <t>ミツ</t>
    </rPh>
    <rPh sb="25" eb="26">
      <t>ナ</t>
    </rPh>
    <rPh sb="32" eb="34">
      <t>ハイチ</t>
    </rPh>
    <rPh sb="35" eb="37">
      <t>イドウ</t>
    </rPh>
    <rPh sb="39" eb="40">
      <t>コト</t>
    </rPh>
    <phoneticPr fontId="1"/>
  </si>
  <si>
    <t>第1試合チーム帰宅後、第4チームはスタンド下に移動。同様に第5チームも移動。</t>
    <rPh sb="0" eb="1">
      <t>ダイ</t>
    </rPh>
    <rPh sb="2" eb="4">
      <t>シアイ</t>
    </rPh>
    <rPh sb="7" eb="9">
      <t>キタク</t>
    </rPh>
    <rPh sb="9" eb="10">
      <t>ゴ</t>
    </rPh>
    <rPh sb="11" eb="12">
      <t>ダイ</t>
    </rPh>
    <rPh sb="21" eb="22">
      <t>シタ</t>
    </rPh>
    <rPh sb="23" eb="25">
      <t>イドウ</t>
    </rPh>
    <rPh sb="26" eb="28">
      <t>ドウヨウ</t>
    </rPh>
    <rPh sb="29" eb="30">
      <t>ダイ</t>
    </rPh>
    <rPh sb="35" eb="37">
      <t>イドウ</t>
    </rPh>
    <phoneticPr fontId="1"/>
  </si>
  <si>
    <t>全チームが完全に移動後、そのあとに移動し入る。</t>
    <rPh sb="0" eb="1">
      <t>ゼン</t>
    </rPh>
    <rPh sb="5" eb="7">
      <t>カンゼン</t>
    </rPh>
    <rPh sb="8" eb="10">
      <t>イドウ</t>
    </rPh>
    <rPh sb="10" eb="11">
      <t>ゴ</t>
    </rPh>
    <rPh sb="17" eb="19">
      <t>イドウ</t>
    </rPh>
    <rPh sb="20" eb="21">
      <t>ハイ</t>
    </rPh>
    <phoneticPr fontId="1"/>
  </si>
  <si>
    <t>※千葉銀行更科G</t>
    <rPh sb="1" eb="3">
      <t>チバ</t>
    </rPh>
    <rPh sb="3" eb="5">
      <t>ギンコウ</t>
    </rPh>
    <rPh sb="5" eb="7">
      <t>サラシナ</t>
    </rPh>
    <phoneticPr fontId="1"/>
  </si>
  <si>
    <t>各チームの配置</t>
    <rPh sb="0" eb="1">
      <t>カク</t>
    </rPh>
    <rPh sb="5" eb="7">
      <t>ハイチ</t>
    </rPh>
    <phoneticPr fontId="1"/>
  </si>
  <si>
    <t>第１試合チームセンタ両側に待機・着替え</t>
    <rPh sb="0" eb="1">
      <t>ダイ</t>
    </rPh>
    <rPh sb="2" eb="4">
      <t>シアイ</t>
    </rPh>
    <rPh sb="10" eb="12">
      <t>リョウガワ</t>
    </rPh>
    <rPh sb="13" eb="15">
      <t>タイキ</t>
    </rPh>
    <rPh sb="16" eb="18">
      <t>キガ</t>
    </rPh>
    <phoneticPr fontId="1"/>
  </si>
  <si>
    <t>第２試合チームはその両側、第３試合チームは差し外側に待機</t>
    <rPh sb="0" eb="1">
      <t>ダイ</t>
    </rPh>
    <rPh sb="2" eb="4">
      <t>シアイ</t>
    </rPh>
    <rPh sb="10" eb="12">
      <t>リョウガワ</t>
    </rPh>
    <rPh sb="13" eb="14">
      <t>ダイ</t>
    </rPh>
    <rPh sb="15" eb="17">
      <t>シアイ</t>
    </rPh>
    <rPh sb="21" eb="22">
      <t>サ</t>
    </rPh>
    <rPh sb="23" eb="25">
      <t>ソトガワ</t>
    </rPh>
    <rPh sb="26" eb="28">
      <t>タイキ</t>
    </rPh>
    <phoneticPr fontId="1"/>
  </si>
  <si>
    <t>第４試合チームは、土手の上に配置</t>
    <rPh sb="0" eb="1">
      <t>ダイ</t>
    </rPh>
    <rPh sb="2" eb="4">
      <t>シアイ</t>
    </rPh>
    <rPh sb="9" eb="11">
      <t>ドテ</t>
    </rPh>
    <rPh sb="12" eb="13">
      <t>ウエ</t>
    </rPh>
    <rPh sb="14" eb="16">
      <t>ハイチ</t>
    </rPh>
    <phoneticPr fontId="1"/>
  </si>
  <si>
    <t>ＵＰ場は両ゴール裏にて</t>
    <rPh sb="2" eb="3">
      <t>ジョウ</t>
    </rPh>
    <rPh sb="4" eb="5">
      <t>リョウ</t>
    </rPh>
    <rPh sb="8" eb="9">
      <t>ウラ</t>
    </rPh>
    <phoneticPr fontId="1"/>
  </si>
  <si>
    <t>この配置で絵、試合終了後、各チーム移動していく。</t>
    <rPh sb="2" eb="4">
      <t>ハイチ</t>
    </rPh>
    <rPh sb="5" eb="6">
      <t>エ</t>
    </rPh>
    <rPh sb="7" eb="9">
      <t>シアイ</t>
    </rPh>
    <rPh sb="9" eb="11">
      <t>シュウリョウ</t>
    </rPh>
    <rPh sb="11" eb="12">
      <t>ゴ</t>
    </rPh>
    <rPh sb="13" eb="14">
      <t>カク</t>
    </rPh>
    <rPh sb="17" eb="19">
      <t>イドウ</t>
    </rPh>
    <phoneticPr fontId="1"/>
  </si>
  <si>
    <t>着替えの時は競技場を広く使用する。</t>
    <rPh sb="0" eb="2">
      <t>キガ</t>
    </rPh>
    <rPh sb="4" eb="5">
      <t>トキ</t>
    </rPh>
    <rPh sb="6" eb="9">
      <t>キョウギジョウ</t>
    </rPh>
    <rPh sb="10" eb="11">
      <t>ヒロ</t>
    </rPh>
    <rPh sb="12" eb="14">
      <t>シヨウ</t>
    </rPh>
    <phoneticPr fontId="1"/>
  </si>
  <si>
    <t>※　フクダデンシ　フィールド・スクエア</t>
    <phoneticPr fontId="1"/>
  </si>
  <si>
    <t>(作成中)</t>
    <rPh sb="1" eb="4">
      <t>サクセイチュウ</t>
    </rPh>
    <phoneticPr fontId="1"/>
  </si>
  <si>
    <t>スクエア</t>
    <phoneticPr fontId="1"/>
  </si>
  <si>
    <t>資料④</t>
    <rPh sb="0" eb="1">
      <t>シ</t>
    </rPh>
    <rPh sb="1" eb="2">
      <t>リョウ</t>
    </rPh>
    <phoneticPr fontId="6"/>
  </si>
  <si>
    <t>重複･アンダー登録規則 (リーグ戦、カップ戦）</t>
    <rPh sb="0" eb="2">
      <t>ジュウフク</t>
    </rPh>
    <rPh sb="7" eb="9">
      <t>トウロク</t>
    </rPh>
    <rPh sb="9" eb="11">
      <t>キソク</t>
    </rPh>
    <rPh sb="16" eb="17">
      <t>セン</t>
    </rPh>
    <rPh sb="21" eb="22">
      <t>セン</t>
    </rPh>
    <phoneticPr fontId="1"/>
  </si>
  <si>
    <t>更新</t>
    <rPh sb="0" eb="2">
      <t>コウシン</t>
    </rPh>
    <phoneticPr fontId="1"/>
  </si>
  <si>
    <t>※全体基本</t>
    <rPh sb="1" eb="3">
      <t>ゼンタイ</t>
    </rPh>
    <rPh sb="3" eb="5">
      <t>キホン</t>
    </rPh>
    <phoneticPr fontId="1"/>
  </si>
  <si>
    <t>2026年70代リーグ創設決定:(2025年5月会議決定)</t>
    <rPh sb="4" eb="5">
      <t>ネン</t>
    </rPh>
    <rPh sb="7" eb="8">
      <t>ダイ</t>
    </rPh>
    <rPh sb="11" eb="15">
      <t>ソウセツケッテイ</t>
    </rPh>
    <rPh sb="21" eb="22">
      <t>ネン</t>
    </rPh>
    <rPh sb="23" eb="28">
      <t>ガツカイギケッテイ</t>
    </rPh>
    <phoneticPr fontId="48"/>
  </si>
  <si>
    <r>
      <t>・本登録以外　</t>
    </r>
    <r>
      <rPr>
        <b/>
        <u/>
        <sz val="11"/>
        <color theme="1"/>
        <rFont val="ＭＳ Ｐゴシック"/>
        <family val="3"/>
        <charset val="128"/>
        <scheme val="minor"/>
      </rPr>
      <t>同世代　</t>
    </r>
    <r>
      <rPr>
        <sz val="11"/>
        <color theme="1"/>
        <rFont val="ＭＳ Ｐゴシック"/>
        <family val="3"/>
        <charset val="128"/>
        <scheme val="minor"/>
      </rPr>
      <t>1チーム登録可能</t>
    </r>
    <rPh sb="1" eb="6">
      <t>ホントウロクイガイ</t>
    </rPh>
    <rPh sb="7" eb="10">
      <t>ドウセダイ</t>
    </rPh>
    <rPh sb="15" eb="19">
      <t>トウロクカノウ</t>
    </rPh>
    <phoneticPr fontId="1"/>
  </si>
  <si>
    <t>・（本登録チーム以外40・50代重複1チームのみ）</t>
    <rPh sb="2" eb="5">
      <t>ホントウロク</t>
    </rPh>
    <rPh sb="8" eb="10">
      <t>イガイ</t>
    </rPh>
    <rPh sb="15" eb="18">
      <t>ダイジュウフク</t>
    </rPh>
    <phoneticPr fontId="1"/>
  </si>
  <si>
    <t>・40・50代は1部内、重複登録不可</t>
    <rPh sb="6" eb="7">
      <t>ダイ</t>
    </rPh>
    <rPh sb="9" eb="10">
      <t>ブ</t>
    </rPh>
    <rPh sb="10" eb="11">
      <t>ナイ</t>
    </rPh>
    <rPh sb="12" eb="14">
      <t>ジュウフク</t>
    </rPh>
    <rPh sb="14" eb="16">
      <t>トウロク</t>
    </rPh>
    <rPh sb="16" eb="18">
      <t>フカ</t>
    </rPh>
    <phoneticPr fontId="1"/>
  </si>
  <si>
    <r>
      <t>・</t>
    </r>
    <r>
      <rPr>
        <b/>
        <u/>
        <sz val="11"/>
        <color rgb="FF0033CC"/>
        <rFont val="ＭＳ Ｐゴシック"/>
        <family val="3"/>
        <charset val="128"/>
        <scheme val="minor"/>
      </rPr>
      <t>60代･65代・70代選手：本登録以外１チーム可能、下位世代1チーム可能</t>
    </r>
    <rPh sb="3" eb="4">
      <t>ダイ</t>
    </rPh>
    <rPh sb="7" eb="8">
      <t>ダイ</t>
    </rPh>
    <rPh sb="11" eb="12">
      <t>ダイ</t>
    </rPh>
    <rPh sb="12" eb="14">
      <t>センシュ</t>
    </rPh>
    <rPh sb="15" eb="20">
      <t>ホントウロクイガイ</t>
    </rPh>
    <rPh sb="24" eb="26">
      <t>カノウ</t>
    </rPh>
    <rPh sb="27" eb="29">
      <t>カイ</t>
    </rPh>
    <rPh sb="29" eb="31">
      <t>セダイ</t>
    </rPh>
    <rPh sb="35" eb="37">
      <t>カノウ</t>
    </rPh>
    <phoneticPr fontId="1"/>
  </si>
  <si>
    <r>
      <rPr>
        <u/>
        <sz val="11"/>
        <color theme="1"/>
        <rFont val="ＭＳ Ｐゴシック"/>
        <family val="3"/>
        <charset val="128"/>
        <scheme val="minor"/>
      </rPr>
      <t>＊アンダー枠：本登録以外1チーム可</t>
    </r>
    <r>
      <rPr>
        <sz val="11"/>
        <color theme="1"/>
        <rFont val="ＭＳ Ｐゴシック"/>
        <family val="3"/>
        <charset val="128"/>
        <scheme val="minor"/>
      </rPr>
      <t>。</t>
    </r>
    <r>
      <rPr>
        <u val="double"/>
        <sz val="11"/>
        <color theme="1"/>
        <rFont val="ＭＳ Ｐゴシック"/>
        <family val="3"/>
        <charset val="128"/>
        <scheme val="minor"/>
      </rPr>
      <t>但し４０代へのアンダー枠登録、本登録のみ。</t>
    </r>
    <rPh sb="5" eb="6">
      <t>ワク</t>
    </rPh>
    <rPh sb="7" eb="10">
      <t>ホントウロク</t>
    </rPh>
    <rPh sb="10" eb="12">
      <t>イガイ</t>
    </rPh>
    <rPh sb="16" eb="17">
      <t>カ</t>
    </rPh>
    <rPh sb="18" eb="19">
      <t>タダ</t>
    </rPh>
    <rPh sb="22" eb="23">
      <t>ダイ</t>
    </rPh>
    <rPh sb="29" eb="32">
      <t>ワクトウロク</t>
    </rPh>
    <rPh sb="33" eb="36">
      <t>ホントウロク</t>
    </rPh>
    <phoneticPr fontId="1"/>
  </si>
  <si>
    <t>・上位リーグから下位リーグ登録出場は1名のみ</t>
    <rPh sb="1" eb="3">
      <t>ジョウイ</t>
    </rPh>
    <rPh sb="8" eb="10">
      <t>カイ</t>
    </rPh>
    <rPh sb="13" eb="17">
      <t>トウロクシュツジョウ</t>
    </rPh>
    <rPh sb="19" eb="20">
      <t>メイ</t>
    </rPh>
    <phoneticPr fontId="1"/>
  </si>
  <si>
    <t>・本登録クラブ内上位世代より下位世代への出場は1チーム（同リーグに2チーム出場時）非重複扱い。</t>
    <rPh sb="1" eb="2">
      <t>ホン</t>
    </rPh>
    <rPh sb="2" eb="4">
      <t>トウロク</t>
    </rPh>
    <rPh sb="7" eb="8">
      <t>ナイ</t>
    </rPh>
    <rPh sb="8" eb="12">
      <t>ジョウイセダイ</t>
    </rPh>
    <rPh sb="14" eb="18">
      <t>カイセダイ</t>
    </rPh>
    <rPh sb="20" eb="22">
      <t>シュツジョウ</t>
    </rPh>
    <rPh sb="28" eb="29">
      <t>ドウ</t>
    </rPh>
    <rPh sb="37" eb="40">
      <t>シュツジョウジ</t>
    </rPh>
    <rPh sb="41" eb="45">
      <t>ヒジュウフクアツカ</t>
    </rPh>
    <phoneticPr fontId="48"/>
  </si>
  <si>
    <t>　　2チーム目は重複扱いとする（例：千葉60選手が、千葉50へは非重複、55チームは重複扱(ﾁｬﾚﾝｼﾞﾁｰﾑ)</t>
    <rPh sb="6" eb="7">
      <t>メ</t>
    </rPh>
    <rPh sb="8" eb="11">
      <t>ジュウフクアツカ</t>
    </rPh>
    <rPh sb="16" eb="17">
      <t>レイ</t>
    </rPh>
    <rPh sb="18" eb="20">
      <t>チバ</t>
    </rPh>
    <rPh sb="22" eb="24">
      <t>センシュ</t>
    </rPh>
    <rPh sb="26" eb="28">
      <t>チバ</t>
    </rPh>
    <rPh sb="32" eb="35">
      <t>ヒジュウフク</t>
    </rPh>
    <rPh sb="42" eb="45">
      <t>ジュウフクアツカ</t>
    </rPh>
    <phoneticPr fontId="48"/>
  </si>
  <si>
    <t>・移籍はJFA規則により、2回迄可能。重複登録も同様に2回迄変更可能。</t>
    <rPh sb="1" eb="3">
      <t>イセキ</t>
    </rPh>
    <rPh sb="7" eb="9">
      <t>キソク</t>
    </rPh>
    <rPh sb="14" eb="16">
      <t>カイマデ</t>
    </rPh>
    <rPh sb="16" eb="18">
      <t>カノウ</t>
    </rPh>
    <rPh sb="19" eb="23">
      <t>ジュウフクトウロク</t>
    </rPh>
    <rPh sb="24" eb="26">
      <t>ドウヨウ</t>
    </rPh>
    <rPh sb="28" eb="29">
      <t>カイ</t>
    </rPh>
    <rPh sb="29" eb="30">
      <t>マデ</t>
    </rPh>
    <rPh sb="30" eb="32">
      <t>ヘンコウ</t>
    </rPh>
    <rPh sb="32" eb="34">
      <t>カノウ</t>
    </rPh>
    <phoneticPr fontId="1"/>
  </si>
  <si>
    <r>
      <t>・カップ戦 フレンドリーチームは全世代、チャレンジと同規則</t>
    </r>
    <r>
      <rPr>
        <u/>
        <sz val="11"/>
        <color rgb="FF0033CC"/>
        <rFont val="ＭＳ Ｐゴシック"/>
        <family val="3"/>
        <charset val="128"/>
        <scheme val="minor"/>
      </rPr>
      <t>で行う。(2024/9/14会議決定）</t>
    </r>
    <rPh sb="4" eb="5">
      <t>セン</t>
    </rPh>
    <rPh sb="16" eb="17">
      <t>ゼン</t>
    </rPh>
    <rPh sb="17" eb="19">
      <t>セダイ</t>
    </rPh>
    <rPh sb="26" eb="29">
      <t>ドウキソク</t>
    </rPh>
    <rPh sb="30" eb="31">
      <t>オコナ</t>
    </rPh>
    <rPh sb="43" eb="45">
      <t>カイギ</t>
    </rPh>
    <rPh sb="45" eb="47">
      <t>ケッテイ</t>
    </rPh>
    <phoneticPr fontId="48"/>
  </si>
  <si>
    <r>
      <t>・女子選手の登録5名以内、出場3名以内。</t>
    </r>
    <r>
      <rPr>
        <b/>
        <u/>
        <sz val="10"/>
        <color rgb="FF0033CC"/>
        <rFont val="ＭＳ Ｐゴシック"/>
        <family val="3"/>
        <charset val="128"/>
        <scheme val="minor"/>
      </rPr>
      <t>70代:40才以上(誕生日にて)3名登録､2名出場可.</t>
    </r>
    <r>
      <rPr>
        <u/>
        <sz val="10"/>
        <color rgb="FFFF0000"/>
        <rFont val="ＭＳ Ｐゴシック"/>
        <family val="3"/>
        <charset val="128"/>
        <scheme val="minor"/>
      </rPr>
      <t>シニア年齢時シニア登録望ましい</t>
    </r>
    <rPh sb="1" eb="5">
      <t>ジョシセンシュ</t>
    </rPh>
    <rPh sb="6" eb="8">
      <t>トウロク</t>
    </rPh>
    <rPh sb="9" eb="12">
      <t>メイイナイ</t>
    </rPh>
    <rPh sb="13" eb="15">
      <t>シュツジョウ</t>
    </rPh>
    <rPh sb="16" eb="19">
      <t>メイイナイ</t>
    </rPh>
    <rPh sb="22" eb="23">
      <t>ダイ</t>
    </rPh>
    <rPh sb="26" eb="29">
      <t>サイイジョウ</t>
    </rPh>
    <rPh sb="30" eb="33">
      <t>タンジョウビ</t>
    </rPh>
    <rPh sb="37" eb="40">
      <t>メイトウロク</t>
    </rPh>
    <rPh sb="42" eb="45">
      <t>メイシュツジョウ</t>
    </rPh>
    <rPh sb="45" eb="46">
      <t>カ</t>
    </rPh>
    <rPh sb="58" eb="59">
      <t>ノゾ</t>
    </rPh>
    <phoneticPr fontId="1"/>
  </si>
  <si>
    <r>
      <t>・女子選手は年齢問わず、</t>
    </r>
    <r>
      <rPr>
        <b/>
        <u/>
        <sz val="10"/>
        <color rgb="FF0033CC"/>
        <rFont val="ＭＳ Ｐゴシック"/>
        <family val="3"/>
        <charset val="128"/>
        <scheme val="minor"/>
      </rPr>
      <t>チーム重複枠も問わない</t>
    </r>
    <r>
      <rPr>
        <u/>
        <sz val="10"/>
        <color theme="1"/>
        <rFont val="ＭＳ Ｐゴシック"/>
        <family val="3"/>
        <charset val="128"/>
        <scheme val="minor"/>
      </rPr>
      <t>、</t>
    </r>
    <r>
      <rPr>
        <b/>
        <u val="double"/>
        <sz val="10"/>
        <color rgb="FF0033CC"/>
        <rFont val="ＭＳ Ｐゴシック"/>
        <family val="3"/>
        <charset val="128"/>
        <scheme val="minor"/>
      </rPr>
      <t>女子選手は３チーム迄の登録（本登録＋女子選手本人重複登録数</t>
    </r>
    <rPh sb="1" eb="5">
      <t>ジョシセンシュ</t>
    </rPh>
    <rPh sb="6" eb="8">
      <t>ネンレイ</t>
    </rPh>
    <rPh sb="8" eb="9">
      <t>ト</t>
    </rPh>
    <rPh sb="15" eb="18">
      <t>ジュウフクワク</t>
    </rPh>
    <rPh sb="19" eb="20">
      <t>ト</t>
    </rPh>
    <rPh sb="24" eb="28">
      <t>ジョシセンシュ</t>
    </rPh>
    <rPh sb="33" eb="34">
      <t>マデ</t>
    </rPh>
    <rPh sb="35" eb="37">
      <t>トウロク</t>
    </rPh>
    <rPh sb="38" eb="41">
      <t>ホントウロク</t>
    </rPh>
    <rPh sb="42" eb="44">
      <t>ジョシ</t>
    </rPh>
    <rPh sb="44" eb="46">
      <t>センシュ</t>
    </rPh>
    <rPh sb="46" eb="48">
      <t>ホンニン</t>
    </rPh>
    <rPh sb="48" eb="52">
      <t>ジュウフクトウロク</t>
    </rPh>
    <rPh sb="52" eb="53">
      <t>スウ</t>
    </rPh>
    <phoneticPr fontId="1"/>
  </si>
  <si>
    <t>40代選手</t>
    <rPh sb="2" eb="3">
      <t>ダイ</t>
    </rPh>
    <rPh sb="3" eb="5">
      <t>センシュ</t>
    </rPh>
    <phoneticPr fontId="1"/>
  </si>
  <si>
    <t>本登録の他１チーム</t>
    <rPh sb="0" eb="3">
      <t>ホントウロク</t>
    </rPh>
    <rPh sb="4" eb="5">
      <t>ホカ</t>
    </rPh>
    <phoneticPr fontId="1"/>
  </si>
  <si>
    <t>40代チーム</t>
    <rPh sb="2" eb="3">
      <t>ダイ</t>
    </rPh>
    <phoneticPr fontId="1"/>
  </si>
  <si>
    <t>40代1部選手</t>
    <rPh sb="2" eb="3">
      <t>ダイ</t>
    </rPh>
    <rPh sb="4" eb="5">
      <t>ブ</t>
    </rPh>
    <rPh sb="5" eb="7">
      <t>センシュ</t>
    </rPh>
    <phoneticPr fontId="1"/>
  </si>
  <si>
    <t>1部内での登録不可（下位リーグのみ）</t>
    <rPh sb="1" eb="3">
      <t>ブナイ</t>
    </rPh>
    <rPh sb="5" eb="7">
      <t>トウロク</t>
    </rPh>
    <rPh sb="7" eb="9">
      <t>フカ</t>
    </rPh>
    <rPh sb="10" eb="12">
      <t>カイ</t>
    </rPh>
    <phoneticPr fontId="1"/>
  </si>
  <si>
    <t>40代1部チーム</t>
    <rPh sb="2" eb="3">
      <t>ダイ</t>
    </rPh>
    <rPh sb="4" eb="5">
      <t>ブ</t>
    </rPh>
    <phoneticPr fontId="1"/>
  </si>
  <si>
    <t>1部内での登録不可（下位リーグからの選手のみ）</t>
    <rPh sb="1" eb="3">
      <t>ブナイ</t>
    </rPh>
    <rPh sb="5" eb="7">
      <t>トウロク</t>
    </rPh>
    <rPh sb="7" eb="9">
      <t>フカ</t>
    </rPh>
    <rPh sb="10" eb="12">
      <t>カイ</t>
    </rPh>
    <rPh sb="18" eb="20">
      <t>センシュ</t>
    </rPh>
    <phoneticPr fontId="1"/>
  </si>
  <si>
    <t>登録可能人数：重複７名　アンダー５名　計１０名以内</t>
    <rPh sb="0" eb="2">
      <t>トウロク</t>
    </rPh>
    <rPh sb="2" eb="4">
      <t>カノウ</t>
    </rPh>
    <rPh sb="4" eb="6">
      <t>ニンズウ</t>
    </rPh>
    <rPh sb="7" eb="9">
      <t>ジュウフク</t>
    </rPh>
    <rPh sb="10" eb="11">
      <t>メイ</t>
    </rPh>
    <rPh sb="17" eb="18">
      <t>メイ</t>
    </rPh>
    <rPh sb="19" eb="20">
      <t>ケイ</t>
    </rPh>
    <rPh sb="22" eb="23">
      <t>メイ</t>
    </rPh>
    <rPh sb="23" eb="25">
      <t>イナイ</t>
    </rPh>
    <phoneticPr fontId="1"/>
  </si>
  <si>
    <r>
      <t>出場可能人数：重複３名　アンダー</t>
    </r>
    <r>
      <rPr>
        <b/>
        <u/>
        <sz val="11"/>
        <color theme="1"/>
        <rFont val="ＭＳ Ｐゴシック"/>
        <family val="3"/>
        <charset val="128"/>
        <scheme val="minor"/>
      </rPr>
      <t>２名　計３名</t>
    </r>
    <r>
      <rPr>
        <sz val="11"/>
        <color theme="1"/>
        <rFont val="ＭＳ Ｐゴシック"/>
        <family val="2"/>
        <charset val="128"/>
        <scheme val="minor"/>
      </rPr>
      <t>以内</t>
    </r>
    <rPh sb="0" eb="2">
      <t>シュツジョウ</t>
    </rPh>
    <rPh sb="2" eb="6">
      <t>カノウニンズウ</t>
    </rPh>
    <rPh sb="7" eb="9">
      <t>ジュウフク</t>
    </rPh>
    <rPh sb="10" eb="11">
      <t>メイ</t>
    </rPh>
    <rPh sb="17" eb="18">
      <t>メイ</t>
    </rPh>
    <rPh sb="19" eb="20">
      <t>ケイ</t>
    </rPh>
    <rPh sb="21" eb="24">
      <t>メイイナイ</t>
    </rPh>
    <phoneticPr fontId="1"/>
  </si>
  <si>
    <t>40代2部選手</t>
    <rPh sb="2" eb="3">
      <t>ダイ</t>
    </rPh>
    <rPh sb="4" eb="5">
      <t>ブ</t>
    </rPh>
    <rPh sb="5" eb="7">
      <t>センシュ</t>
    </rPh>
    <phoneticPr fontId="1"/>
  </si>
  <si>
    <t>制限なし</t>
    <rPh sb="0" eb="2">
      <t>セイゲン</t>
    </rPh>
    <phoneticPr fontId="1"/>
  </si>
  <si>
    <t>40代2部チーム</t>
    <rPh sb="2" eb="3">
      <t>ダイ</t>
    </rPh>
    <rPh sb="4" eb="5">
      <t>ブ</t>
    </rPh>
    <phoneticPr fontId="1"/>
  </si>
  <si>
    <t>但し、１部からの重複選手の出場は１名まで</t>
    <rPh sb="0" eb="1">
      <t>タダ</t>
    </rPh>
    <rPh sb="4" eb="5">
      <t>ブ</t>
    </rPh>
    <rPh sb="8" eb="10">
      <t>ジュウフク</t>
    </rPh>
    <rPh sb="10" eb="12">
      <t>センシュ</t>
    </rPh>
    <rPh sb="13" eb="15">
      <t>シュツジョウ</t>
    </rPh>
    <rPh sb="17" eb="18">
      <t>メイ</t>
    </rPh>
    <phoneticPr fontId="1"/>
  </si>
  <si>
    <t>40代3部選手</t>
    <rPh sb="2" eb="3">
      <t>ダイ</t>
    </rPh>
    <rPh sb="4" eb="5">
      <t>ブ</t>
    </rPh>
    <rPh sb="5" eb="7">
      <t>センシュ</t>
    </rPh>
    <phoneticPr fontId="1"/>
  </si>
  <si>
    <t>40代3部チーム　</t>
    <rPh sb="2" eb="3">
      <t>ダイ</t>
    </rPh>
    <rPh sb="4" eb="5">
      <t>ブ</t>
    </rPh>
    <phoneticPr fontId="1"/>
  </si>
  <si>
    <t>登録可能人数：重複７名　アンダー５名　計１0名以内</t>
    <rPh sb="0" eb="2">
      <t>トウロク</t>
    </rPh>
    <rPh sb="2" eb="4">
      <t>カノウ</t>
    </rPh>
    <rPh sb="4" eb="6">
      <t>ニンズウ</t>
    </rPh>
    <rPh sb="7" eb="9">
      <t>ジュウフク</t>
    </rPh>
    <rPh sb="10" eb="11">
      <t>メイ</t>
    </rPh>
    <rPh sb="17" eb="18">
      <t>メイ</t>
    </rPh>
    <rPh sb="19" eb="20">
      <t>ケイ</t>
    </rPh>
    <rPh sb="22" eb="23">
      <t>メイ</t>
    </rPh>
    <rPh sb="23" eb="25">
      <t>イナイ</t>
    </rPh>
    <phoneticPr fontId="1"/>
  </si>
  <si>
    <t>チャレンジ</t>
    <phoneticPr fontId="1"/>
  </si>
  <si>
    <t>但し、１部・２部からの重複選手の出場は１名まで</t>
    <rPh sb="0" eb="1">
      <t>タダ</t>
    </rPh>
    <rPh sb="4" eb="5">
      <t>ブ</t>
    </rPh>
    <rPh sb="7" eb="8">
      <t>ブ</t>
    </rPh>
    <rPh sb="11" eb="13">
      <t>ジュウフク</t>
    </rPh>
    <rPh sb="13" eb="15">
      <t>センシュ</t>
    </rPh>
    <rPh sb="16" eb="18">
      <t>シュツジョウ</t>
    </rPh>
    <rPh sb="20" eb="21">
      <t>メイ</t>
    </rPh>
    <phoneticPr fontId="1"/>
  </si>
  <si>
    <t>※女性選手：年齢不問・非重複扱い（チーム内）</t>
    <rPh sb="1" eb="3">
      <t>ジョセイ</t>
    </rPh>
    <rPh sb="3" eb="5">
      <t>センシュ</t>
    </rPh>
    <rPh sb="6" eb="8">
      <t>ネンレイ</t>
    </rPh>
    <rPh sb="8" eb="10">
      <t>フモン</t>
    </rPh>
    <rPh sb="12" eb="14">
      <t>ジュウフク</t>
    </rPh>
    <rPh sb="14" eb="15">
      <t>アツカ</t>
    </rPh>
    <rPh sb="20" eb="21">
      <t>ナイ</t>
    </rPh>
    <phoneticPr fontId="1"/>
  </si>
  <si>
    <t>登録5名以内、出場3名以内</t>
    <rPh sb="0" eb="2">
      <t>トウロク</t>
    </rPh>
    <rPh sb="3" eb="6">
      <t>メイイナイ</t>
    </rPh>
    <rPh sb="7" eb="9">
      <t>シュツジョウ</t>
    </rPh>
    <rPh sb="10" eb="13">
      <t>メイイナイ</t>
    </rPh>
    <phoneticPr fontId="1"/>
  </si>
  <si>
    <t>＊但し登録は３チーム迄</t>
    <rPh sb="1" eb="2">
      <t>タダ</t>
    </rPh>
    <rPh sb="3" eb="5">
      <t>トウロク</t>
    </rPh>
    <rPh sb="10" eb="11">
      <t>マデ</t>
    </rPh>
    <phoneticPr fontId="48"/>
  </si>
  <si>
    <t>フレンドリー</t>
    <phoneticPr fontId="1"/>
  </si>
  <si>
    <t>登録可能人数：重複７名　アンダー５名　計１２名以内</t>
    <rPh sb="0" eb="2">
      <t>トウロク</t>
    </rPh>
    <rPh sb="2" eb="4">
      <t>カノウ</t>
    </rPh>
    <rPh sb="4" eb="6">
      <t>ニンズウ</t>
    </rPh>
    <rPh sb="7" eb="9">
      <t>ジュウフク</t>
    </rPh>
    <rPh sb="10" eb="11">
      <t>メイ</t>
    </rPh>
    <rPh sb="17" eb="18">
      <t>メイ</t>
    </rPh>
    <rPh sb="19" eb="20">
      <t>ケイ</t>
    </rPh>
    <rPh sb="22" eb="23">
      <t>メイ</t>
    </rPh>
    <rPh sb="23" eb="25">
      <t>イナイ</t>
    </rPh>
    <phoneticPr fontId="1"/>
  </si>
  <si>
    <r>
      <t>　</t>
    </r>
    <r>
      <rPr>
        <b/>
        <u/>
        <sz val="11"/>
        <color rgb="FF0033CC"/>
        <rFont val="ＭＳ Ｐゴシック"/>
        <family val="3"/>
        <charset val="128"/>
        <scheme val="minor"/>
      </rPr>
      <t>（本登録＋女子選手本人重複登録数</t>
    </r>
    <r>
      <rPr>
        <sz val="11"/>
        <color theme="1"/>
        <rFont val="ＭＳ Ｐゴシック"/>
        <family val="2"/>
        <charset val="128"/>
        <scheme val="minor"/>
      </rPr>
      <t>）</t>
    </r>
    <phoneticPr fontId="48"/>
  </si>
  <si>
    <t>ｸﾗﾌﾞ2ﾁｰﾑ登録</t>
    <rPh sb="8" eb="10">
      <t>トウロク</t>
    </rPh>
    <phoneticPr fontId="1"/>
  </si>
  <si>
    <r>
      <t>登録可能人数：</t>
    </r>
    <r>
      <rPr>
        <b/>
        <u/>
        <sz val="11"/>
        <color theme="1"/>
        <rFont val="ＭＳ Ｐゴシック"/>
        <family val="3"/>
        <charset val="128"/>
        <scheme val="minor"/>
      </rPr>
      <t>重複１０名　アンダー５名　計１５名以内</t>
    </r>
    <rPh sb="0" eb="2">
      <t>トウロク</t>
    </rPh>
    <rPh sb="2" eb="4">
      <t>カノウ</t>
    </rPh>
    <rPh sb="4" eb="6">
      <t>ニンズウ</t>
    </rPh>
    <rPh sb="7" eb="9">
      <t>ジュウフク</t>
    </rPh>
    <rPh sb="11" eb="12">
      <t>メイ</t>
    </rPh>
    <rPh sb="18" eb="19">
      <t>メイ</t>
    </rPh>
    <rPh sb="20" eb="21">
      <t>ケイ</t>
    </rPh>
    <rPh sb="23" eb="24">
      <t>メイ</t>
    </rPh>
    <rPh sb="24" eb="26">
      <t>イナイ</t>
    </rPh>
    <phoneticPr fontId="1"/>
  </si>
  <si>
    <r>
      <t>出場可能人数：重複</t>
    </r>
    <r>
      <rPr>
        <b/>
        <u/>
        <sz val="11"/>
        <color theme="1"/>
        <rFont val="ＭＳ Ｐゴシック"/>
        <family val="3"/>
        <charset val="128"/>
        <scheme val="minor"/>
      </rPr>
      <t>５名</t>
    </r>
    <r>
      <rPr>
        <sz val="11"/>
        <color theme="1"/>
        <rFont val="ＭＳ Ｐゴシック"/>
        <family val="2"/>
        <charset val="128"/>
        <scheme val="minor"/>
      </rPr>
      <t>　アンダー</t>
    </r>
    <r>
      <rPr>
        <b/>
        <u/>
        <sz val="11"/>
        <color theme="1"/>
        <rFont val="ＭＳ Ｐゴシック"/>
        <family val="3"/>
        <charset val="128"/>
        <scheme val="minor"/>
      </rPr>
      <t>２名　計７名</t>
    </r>
    <r>
      <rPr>
        <u/>
        <sz val="11"/>
        <color theme="1"/>
        <rFont val="ＭＳ Ｐゴシック"/>
        <family val="3"/>
        <charset val="128"/>
        <scheme val="minor"/>
      </rPr>
      <t>以内</t>
    </r>
    <rPh sb="0" eb="2">
      <t>シュツジョウ</t>
    </rPh>
    <rPh sb="2" eb="6">
      <t>カノウニンズウ</t>
    </rPh>
    <rPh sb="7" eb="9">
      <t>ジュウフク</t>
    </rPh>
    <rPh sb="10" eb="11">
      <t>メイ</t>
    </rPh>
    <rPh sb="17" eb="18">
      <t>メイ</t>
    </rPh>
    <rPh sb="19" eb="20">
      <t>ケイ</t>
    </rPh>
    <rPh sb="21" eb="24">
      <t>メイイナイ</t>
    </rPh>
    <phoneticPr fontId="1"/>
  </si>
  <si>
    <t>50代選手</t>
    <rPh sb="2" eb="3">
      <t>ダイ</t>
    </rPh>
    <rPh sb="3" eb="5">
      <t>センシュ</t>
    </rPh>
    <phoneticPr fontId="1"/>
  </si>
  <si>
    <t>50代チーム</t>
    <rPh sb="2" eb="3">
      <t>ダイ</t>
    </rPh>
    <phoneticPr fontId="1"/>
  </si>
  <si>
    <t>50代1部選手</t>
    <rPh sb="2" eb="3">
      <t>ダイ</t>
    </rPh>
    <rPh sb="4" eb="5">
      <t>ブ</t>
    </rPh>
    <rPh sb="5" eb="7">
      <t>センシュ</t>
    </rPh>
    <phoneticPr fontId="1"/>
  </si>
  <si>
    <t>1部内での登録不可（下位リーグへ）</t>
    <rPh sb="1" eb="3">
      <t>ブナイ</t>
    </rPh>
    <rPh sb="5" eb="7">
      <t>トウロク</t>
    </rPh>
    <rPh sb="7" eb="9">
      <t>フカ</t>
    </rPh>
    <rPh sb="10" eb="12">
      <t>カイ</t>
    </rPh>
    <phoneticPr fontId="1"/>
  </si>
  <si>
    <t>50代1部チーム</t>
    <rPh sb="2" eb="3">
      <t>ダイ</t>
    </rPh>
    <rPh sb="4" eb="5">
      <t>ブ</t>
    </rPh>
    <phoneticPr fontId="1"/>
  </si>
  <si>
    <t>50代2･3部選手</t>
    <rPh sb="2" eb="3">
      <t>ダイ</t>
    </rPh>
    <rPh sb="6" eb="7">
      <t>ブ</t>
    </rPh>
    <rPh sb="7" eb="9">
      <t>センシュ</t>
    </rPh>
    <phoneticPr fontId="1"/>
  </si>
  <si>
    <r>
      <t>50代2･</t>
    </r>
    <r>
      <rPr>
        <b/>
        <u/>
        <sz val="11"/>
        <color theme="1"/>
        <rFont val="ＭＳ Ｐゴシック"/>
        <family val="3"/>
        <charset val="128"/>
        <scheme val="minor"/>
      </rPr>
      <t>3</t>
    </r>
    <r>
      <rPr>
        <sz val="11"/>
        <color theme="1"/>
        <rFont val="ＭＳ Ｐゴシック"/>
        <family val="2"/>
        <charset val="128"/>
        <scheme val="minor"/>
      </rPr>
      <t>部チーム</t>
    </r>
    <rPh sb="2" eb="3">
      <t>ダイ</t>
    </rPh>
    <rPh sb="6" eb="7">
      <t>ブ</t>
    </rPh>
    <phoneticPr fontId="1"/>
  </si>
  <si>
    <t>※女性選手：年齢不問・非重複扱い</t>
    <rPh sb="1" eb="3">
      <t>ジョセイ</t>
    </rPh>
    <rPh sb="3" eb="5">
      <t>センシュ</t>
    </rPh>
    <rPh sb="6" eb="8">
      <t>ネンレイ</t>
    </rPh>
    <rPh sb="8" eb="10">
      <t>フモン</t>
    </rPh>
    <rPh sb="12" eb="14">
      <t>ジュウフク</t>
    </rPh>
    <rPh sb="14" eb="15">
      <t>アツカ</t>
    </rPh>
    <phoneticPr fontId="1"/>
  </si>
  <si>
    <t>※同クラブ40代チームへの登録は非重複扱い</t>
    <rPh sb="1" eb="2">
      <t>ドウ</t>
    </rPh>
    <rPh sb="7" eb="8">
      <t>ダイ</t>
    </rPh>
    <rPh sb="13" eb="15">
      <t>トウロク</t>
    </rPh>
    <rPh sb="16" eb="17">
      <t>ヒ</t>
    </rPh>
    <rPh sb="17" eb="19">
      <t>ジュウフク</t>
    </rPh>
    <rPh sb="19" eb="20">
      <t>アツカ</t>
    </rPh>
    <phoneticPr fontId="1"/>
  </si>
  <si>
    <t>　但し、同世代2チーム登録している場合には片方は重複</t>
    <rPh sb="1" eb="2">
      <t>タダ</t>
    </rPh>
    <rPh sb="4" eb="7">
      <t>ドウセダイ</t>
    </rPh>
    <rPh sb="11" eb="13">
      <t>トウロク</t>
    </rPh>
    <rPh sb="17" eb="19">
      <t>バアイ</t>
    </rPh>
    <rPh sb="21" eb="23">
      <t>カタホウ</t>
    </rPh>
    <rPh sb="24" eb="26">
      <t>ジュウフク</t>
    </rPh>
    <phoneticPr fontId="1"/>
  </si>
  <si>
    <t>60代選手</t>
    <rPh sb="2" eb="3">
      <t>ダイ</t>
    </rPh>
    <rPh sb="3" eb="5">
      <t>センシュ</t>
    </rPh>
    <phoneticPr fontId="1"/>
  </si>
  <si>
    <t>60代チーム</t>
    <rPh sb="2" eb="3">
      <t>ダイ</t>
    </rPh>
    <phoneticPr fontId="1"/>
  </si>
  <si>
    <t>本登録の他１チーム重複可能。</t>
    <rPh sb="0" eb="3">
      <t>ホントウロク</t>
    </rPh>
    <rPh sb="4" eb="5">
      <t>ホカ</t>
    </rPh>
    <rPh sb="9" eb="11">
      <t>ジュウフク</t>
    </rPh>
    <rPh sb="11" eb="13">
      <t>カノウ</t>
    </rPh>
    <phoneticPr fontId="1"/>
  </si>
  <si>
    <t>登録可能人数：重複7名　アンダー5名　計12名以内</t>
    <rPh sb="0" eb="2">
      <t>トウロク</t>
    </rPh>
    <rPh sb="2" eb="4">
      <t>カノウ</t>
    </rPh>
    <rPh sb="4" eb="6">
      <t>ニンズウ</t>
    </rPh>
    <rPh sb="7" eb="9">
      <t>ジュウフク</t>
    </rPh>
    <rPh sb="10" eb="11">
      <t>メイ</t>
    </rPh>
    <rPh sb="17" eb="18">
      <t>メイ</t>
    </rPh>
    <rPh sb="19" eb="20">
      <t>ケイ</t>
    </rPh>
    <rPh sb="22" eb="23">
      <t>メイ</t>
    </rPh>
    <rPh sb="23" eb="25">
      <t>イナイ</t>
    </rPh>
    <phoneticPr fontId="1"/>
  </si>
  <si>
    <t>下世代へ重複1チーム可とする。</t>
    <rPh sb="0" eb="3">
      <t>シタセダイ</t>
    </rPh>
    <rPh sb="4" eb="6">
      <t>ジュウフク</t>
    </rPh>
    <rPh sb="10" eb="11">
      <t>カ</t>
    </rPh>
    <phoneticPr fontId="1"/>
  </si>
  <si>
    <t>出場可能人数：重複5名　アンダー2名　計5名以内</t>
    <rPh sb="0" eb="2">
      <t>シュツジョウ</t>
    </rPh>
    <rPh sb="2" eb="6">
      <t>カノウニンズウ</t>
    </rPh>
    <rPh sb="7" eb="9">
      <t>ジュウフク</t>
    </rPh>
    <rPh sb="10" eb="11">
      <t>メイ</t>
    </rPh>
    <rPh sb="17" eb="18">
      <t>メイ</t>
    </rPh>
    <rPh sb="19" eb="20">
      <t>ケイ</t>
    </rPh>
    <rPh sb="21" eb="24">
      <t>メイイナイ</t>
    </rPh>
    <phoneticPr fontId="1"/>
  </si>
  <si>
    <t>*同一クラブ、同一リーグ所属時４０.５０代同様（クラブ内重複選手５名以内出場３名以内、アンダー含め3名以内とする。</t>
    <rPh sb="1" eb="3">
      <t>ドウイツ</t>
    </rPh>
    <rPh sb="7" eb="9">
      <t>ドウイツ</t>
    </rPh>
    <rPh sb="12" eb="15">
      <t>ショゾクジ</t>
    </rPh>
    <rPh sb="20" eb="23">
      <t>ダイドウヨウ</t>
    </rPh>
    <rPh sb="27" eb="32">
      <t>ナイジュウフクセンシュ</t>
    </rPh>
    <rPh sb="33" eb="36">
      <t>メイイナイ</t>
    </rPh>
    <rPh sb="36" eb="38">
      <t>シュツジョウ</t>
    </rPh>
    <rPh sb="39" eb="42">
      <t>メイイナイ</t>
    </rPh>
    <phoneticPr fontId="48"/>
  </si>
  <si>
    <t>※同クラブ下位世代チームへの登録は非重複扱い</t>
    <rPh sb="1" eb="2">
      <t>ドウ</t>
    </rPh>
    <rPh sb="5" eb="7">
      <t>カイ</t>
    </rPh>
    <rPh sb="7" eb="9">
      <t>セダイ</t>
    </rPh>
    <rPh sb="14" eb="16">
      <t>トウロク</t>
    </rPh>
    <rPh sb="17" eb="18">
      <t>ヒ</t>
    </rPh>
    <rPh sb="18" eb="20">
      <t>ジュウフク</t>
    </rPh>
    <rPh sb="20" eb="21">
      <t>アツカ</t>
    </rPh>
    <phoneticPr fontId="1"/>
  </si>
  <si>
    <t>但し、同世代2チーム登録している場合には片方は重複</t>
    <rPh sb="0" eb="1">
      <t>タダ</t>
    </rPh>
    <rPh sb="3" eb="6">
      <t>ドウセダイ</t>
    </rPh>
    <rPh sb="10" eb="12">
      <t>トウロク</t>
    </rPh>
    <rPh sb="16" eb="18">
      <t>バアイ</t>
    </rPh>
    <rPh sb="20" eb="22">
      <t>カタホウ</t>
    </rPh>
    <rPh sb="23" eb="25">
      <t>ジュウフク</t>
    </rPh>
    <phoneticPr fontId="1"/>
  </si>
  <si>
    <t>出場可能人数：7名以内</t>
    <rPh sb="0" eb="6">
      <t>シュツジョウカノウニンズウ</t>
    </rPh>
    <rPh sb="8" eb="11">
      <t>メイイナイ</t>
    </rPh>
    <phoneticPr fontId="48"/>
  </si>
  <si>
    <t>※</t>
    <phoneticPr fontId="6"/>
  </si>
  <si>
    <t>カップ戦 60代フレンドリー出場選手（重複５名、アンダー枠３名　合計５名以内）とする。</t>
    <phoneticPr fontId="48"/>
  </si>
  <si>
    <t>65・70代リーグ選手</t>
    <rPh sb="5" eb="6">
      <t>ダイ</t>
    </rPh>
    <rPh sb="9" eb="11">
      <t>センシュ</t>
    </rPh>
    <phoneticPr fontId="1"/>
  </si>
  <si>
    <t>65・70代リーグチーム</t>
    <rPh sb="5" eb="6">
      <t>ダイ</t>
    </rPh>
    <phoneticPr fontId="1"/>
  </si>
  <si>
    <t>＊65代・70代チームには合同チームが有り、このチーム登録が本登録で重複扱いとはならない。</t>
    <rPh sb="3" eb="4">
      <t>ダイ</t>
    </rPh>
    <rPh sb="7" eb="8">
      <t>ダイ</t>
    </rPh>
    <rPh sb="13" eb="15">
      <t>ゴウドウ</t>
    </rPh>
    <rPh sb="19" eb="20">
      <t>ア</t>
    </rPh>
    <rPh sb="27" eb="29">
      <t>トウロク</t>
    </rPh>
    <rPh sb="30" eb="33">
      <t>ホントウロク</t>
    </rPh>
    <rPh sb="34" eb="37">
      <t>ジュウフクアツカ</t>
    </rPh>
    <phoneticPr fontId="1"/>
  </si>
  <si>
    <r>
      <t>　65・70代リーグ内、重複登録、</t>
    </r>
    <r>
      <rPr>
        <b/>
        <u/>
        <sz val="11"/>
        <color theme="1"/>
        <rFont val="ＭＳ Ｐゴシック"/>
        <family val="3"/>
        <charset val="128"/>
        <scheme val="minor"/>
      </rPr>
      <t>1チームのみ可能</t>
    </r>
    <r>
      <rPr>
        <sz val="11"/>
        <color theme="1"/>
        <rFont val="ＭＳ Ｐゴシック"/>
        <family val="2"/>
        <charset val="128"/>
        <scheme val="minor"/>
      </rPr>
      <t>。但し、60代リーグへの出場には1チーム登録可能。</t>
    </r>
    <rPh sb="6" eb="7">
      <t>ダイ</t>
    </rPh>
    <rPh sb="10" eb="11">
      <t>ナイ</t>
    </rPh>
    <rPh sb="12" eb="16">
      <t>ジュウフクトウロク</t>
    </rPh>
    <rPh sb="23" eb="24">
      <t>カ</t>
    </rPh>
    <rPh sb="24" eb="25">
      <t>ノウ</t>
    </rPh>
    <rPh sb="26" eb="27">
      <t>タダ</t>
    </rPh>
    <rPh sb="31" eb="32">
      <t>ダイ</t>
    </rPh>
    <rPh sb="37" eb="39">
      <t>シュツジョウ</t>
    </rPh>
    <rPh sb="45" eb="49">
      <t>トウロクカノウ</t>
    </rPh>
    <phoneticPr fontId="1"/>
  </si>
  <si>
    <t>　上世代年齢の 60代本登録選手で65代・70代出場は1チーム可能とする。</t>
    <rPh sb="1" eb="6">
      <t>ウエセダイネンレイ</t>
    </rPh>
    <rPh sb="10" eb="11">
      <t>ダイ</t>
    </rPh>
    <rPh sb="11" eb="12">
      <t>ホン</t>
    </rPh>
    <rPh sb="12" eb="14">
      <t>トウロク</t>
    </rPh>
    <rPh sb="14" eb="16">
      <t>センシュ</t>
    </rPh>
    <rPh sb="19" eb="20">
      <t>ダイ</t>
    </rPh>
    <rPh sb="23" eb="24">
      <t>ダイ</t>
    </rPh>
    <rPh sb="24" eb="26">
      <t>シュツジョウ</t>
    </rPh>
    <rPh sb="31" eb="33">
      <t>カノウ</t>
    </rPh>
    <phoneticPr fontId="1"/>
  </si>
  <si>
    <t>　70代リーグ創設の為、規則変更。</t>
    <rPh sb="3" eb="4">
      <t>ダイ</t>
    </rPh>
    <rPh sb="7" eb="9">
      <t>ソウセツ</t>
    </rPh>
    <rPh sb="10" eb="11">
      <t>タメ</t>
    </rPh>
    <rPh sb="12" eb="14">
      <t>キソク</t>
    </rPh>
    <rPh sb="14" eb="16">
      <t>ヘンコウ</t>
    </rPh>
    <phoneticPr fontId="1"/>
  </si>
  <si>
    <t>65代・70代選手重複登録選手制限</t>
    <rPh sb="2" eb="3">
      <t>ダイ</t>
    </rPh>
    <rPh sb="6" eb="7">
      <t>ダイ</t>
    </rPh>
    <rPh sb="7" eb="9">
      <t>センシュ</t>
    </rPh>
    <phoneticPr fontId="1"/>
  </si>
  <si>
    <t>65代・70代チームアンダー枠無し。</t>
    <rPh sb="2" eb="3">
      <t>ダイ</t>
    </rPh>
    <rPh sb="6" eb="7">
      <t>ダイ</t>
    </rPh>
    <rPh sb="14" eb="15">
      <t>ワク</t>
    </rPh>
    <rPh sb="15" eb="16">
      <t>ナ</t>
    </rPh>
    <phoneticPr fontId="1"/>
  </si>
  <si>
    <t>60代チームへの登録　同クラブ内1チームまで非重複扱い</t>
    <rPh sb="2" eb="3">
      <t>ダイ</t>
    </rPh>
    <rPh sb="8" eb="10">
      <t>トウロク</t>
    </rPh>
    <rPh sb="11" eb="12">
      <t>ドウ</t>
    </rPh>
    <rPh sb="15" eb="16">
      <t>ナイ</t>
    </rPh>
    <rPh sb="23" eb="25">
      <t>ジュウフク</t>
    </rPh>
    <rPh sb="25" eb="26">
      <t>アツカ</t>
    </rPh>
    <phoneticPr fontId="1"/>
  </si>
  <si>
    <t>登録可能人数：重複7名以内</t>
    <rPh sb="0" eb="2">
      <t>トウロク</t>
    </rPh>
    <rPh sb="2" eb="4">
      <t>カノウ</t>
    </rPh>
    <rPh sb="4" eb="6">
      <t>ニンズウ</t>
    </rPh>
    <rPh sb="7" eb="9">
      <t>ジュウフク</t>
    </rPh>
    <rPh sb="10" eb="11">
      <t>メイ</t>
    </rPh>
    <rPh sb="11" eb="13">
      <t>イナイ</t>
    </rPh>
    <phoneticPr fontId="1"/>
  </si>
  <si>
    <t>2チーム目から重複扱い</t>
    <rPh sb="4" eb="5">
      <t>メ</t>
    </rPh>
    <rPh sb="7" eb="9">
      <t>ジュウフク</t>
    </rPh>
    <rPh sb="9" eb="10">
      <t>アツカ</t>
    </rPh>
    <phoneticPr fontId="1"/>
  </si>
  <si>
    <t>出場可能人数：重複5名以内</t>
    <rPh sb="0" eb="2">
      <t>シュツジョウ</t>
    </rPh>
    <rPh sb="2" eb="6">
      <t>カノウニンズウ</t>
    </rPh>
    <rPh sb="7" eb="9">
      <t>ジュウフク</t>
    </rPh>
    <rPh sb="10" eb="11">
      <t>メイ</t>
    </rPh>
    <rPh sb="11" eb="13">
      <t>イナイ</t>
    </rPh>
    <phoneticPr fontId="1"/>
  </si>
  <si>
    <r>
      <t>※女子選手は年齢問わず</t>
    </r>
    <r>
      <rPr>
        <b/>
        <u/>
        <sz val="11"/>
        <color rgb="FF0033CC"/>
        <rFont val="ＭＳ Ｐゴシック"/>
        <family val="3"/>
        <charset val="128"/>
        <scheme val="minor"/>
      </rPr>
      <t>チーム重複枠も問わないが、</t>
    </r>
    <r>
      <rPr>
        <b/>
        <u val="double"/>
        <sz val="11"/>
        <color rgb="FF0033CC"/>
        <rFont val="ＭＳ Ｐゴシック"/>
        <family val="3"/>
        <charset val="128"/>
        <scheme val="minor"/>
      </rPr>
      <t>３チーム迄の登録(本登録＋選手本人重複登録チーム数。</t>
    </r>
    <rPh sb="1" eb="5">
      <t>ジョシセンシュ</t>
    </rPh>
    <rPh sb="6" eb="8">
      <t>ネンレイ</t>
    </rPh>
    <rPh sb="8" eb="9">
      <t>ト</t>
    </rPh>
    <rPh sb="14" eb="17">
      <t>ジュウフクワク</t>
    </rPh>
    <rPh sb="18" eb="19">
      <t>ト</t>
    </rPh>
    <rPh sb="28" eb="29">
      <t>マデ</t>
    </rPh>
    <rPh sb="30" eb="32">
      <t>トウロク</t>
    </rPh>
    <rPh sb="33" eb="36">
      <t>ホントウロク</t>
    </rPh>
    <rPh sb="37" eb="39">
      <t>センシュ</t>
    </rPh>
    <rPh sb="39" eb="41">
      <t>ホンニン</t>
    </rPh>
    <rPh sb="41" eb="45">
      <t>ジュウフクトウロク</t>
    </rPh>
    <rPh sb="48" eb="49">
      <t>スウ</t>
    </rPh>
    <phoneticPr fontId="1"/>
  </si>
  <si>
    <t>（70代女子選手誕生日で40歳以上、登録3名出場2名以内）</t>
    <rPh sb="3" eb="4">
      <t>ダイ</t>
    </rPh>
    <rPh sb="4" eb="8">
      <t>ジョシセンシュ</t>
    </rPh>
    <rPh sb="8" eb="11">
      <t>タンジョウビ</t>
    </rPh>
    <rPh sb="14" eb="15">
      <t>サイ</t>
    </rPh>
    <rPh sb="15" eb="17">
      <t>イジョウ</t>
    </rPh>
    <rPh sb="18" eb="20">
      <t>トウロク</t>
    </rPh>
    <rPh sb="21" eb="22">
      <t>メイ</t>
    </rPh>
    <rPh sb="22" eb="24">
      <t>シュツジョウ</t>
    </rPh>
    <rPh sb="25" eb="28">
      <t>メイイナイ</t>
    </rPh>
    <phoneticPr fontId="48"/>
  </si>
  <si>
    <r>
      <t>　</t>
    </r>
    <r>
      <rPr>
        <b/>
        <sz val="11"/>
        <color rgb="FF0033CC"/>
        <rFont val="ＭＳ Ｐゴシック"/>
        <family val="3"/>
        <charset val="128"/>
        <scheme val="minor"/>
      </rPr>
      <t>※女子選手70代リーグの出場は40歳(誕生日)以上になる選手、登録3名出場2名。</t>
    </r>
    <phoneticPr fontId="48"/>
  </si>
  <si>
    <t>＊</t>
    <phoneticPr fontId="48"/>
  </si>
  <si>
    <t>６０代リーグ、６５-７０代リーグ所属選手の重複扱い確認内容！</t>
    <rPh sb="2" eb="3">
      <t>ダイ</t>
    </rPh>
    <rPh sb="12" eb="13">
      <t>ダイ</t>
    </rPh>
    <rPh sb="16" eb="20">
      <t>ショゾクセンシュ</t>
    </rPh>
    <rPh sb="21" eb="24">
      <t>ジュウフクアツカ</t>
    </rPh>
    <rPh sb="25" eb="29">
      <t>カクニンナイヨウ</t>
    </rPh>
    <phoneticPr fontId="48"/>
  </si>
  <si>
    <t>　※65代・70代年齢規則：翌年度4月1日現在、65歳、70歳以上になる選手。</t>
    <rPh sb="4" eb="5">
      <t>ダイ</t>
    </rPh>
    <rPh sb="8" eb="9">
      <t>ダイ</t>
    </rPh>
    <rPh sb="9" eb="11">
      <t>ネンレイ</t>
    </rPh>
    <rPh sb="11" eb="13">
      <t>キソク</t>
    </rPh>
    <rPh sb="14" eb="17">
      <t>ヨクネンド</t>
    </rPh>
    <rPh sb="18" eb="19">
      <t>ガツ</t>
    </rPh>
    <rPh sb="20" eb="23">
      <t>ニチゲンザイ</t>
    </rPh>
    <rPh sb="26" eb="27">
      <t>サイ</t>
    </rPh>
    <rPh sb="30" eb="33">
      <t>サイイジョウ</t>
    </rPh>
    <rPh sb="36" eb="38">
      <t>センシュ</t>
    </rPh>
    <phoneticPr fontId="48"/>
  </si>
  <si>
    <t>　　（但し、70代年齢規則：翌々年4月1日現在70歳選手3名登録、2名出場可能）</t>
    <rPh sb="9" eb="11">
      <t>ネンレイ</t>
    </rPh>
    <rPh sb="14" eb="16">
      <t>ヨクヨク</t>
    </rPh>
    <rPh sb="16" eb="17">
      <t>ネン</t>
    </rPh>
    <rPh sb="29" eb="32">
      <t>メイトウロク</t>
    </rPh>
    <rPh sb="34" eb="39">
      <t>メイシュツジョウカノウ</t>
    </rPh>
    <phoneticPr fontId="48"/>
  </si>
  <si>
    <t>60代リーグ所属選手は、60代の他1チームへ重複登録可能</t>
    <rPh sb="2" eb="3">
      <t>ダイ</t>
    </rPh>
    <rPh sb="6" eb="10">
      <t>ショゾクセンシュ</t>
    </rPh>
    <rPh sb="14" eb="28">
      <t>ダイノタ1チームヘジュウフクトウロクカノウ</t>
    </rPh>
    <phoneticPr fontId="48"/>
  </si>
  <si>
    <t>下位世代へも1チーム重複登録可能（同じ本登録チーム下位世代へ1チーム重複扱い無しで所属可能）2チーム目は重複扱い。</t>
    <rPh sb="0" eb="4">
      <t>カイセダイ</t>
    </rPh>
    <rPh sb="10" eb="16">
      <t>ジュウフクトウロクカノウ</t>
    </rPh>
    <rPh sb="50" eb="51">
      <t>メ</t>
    </rPh>
    <rPh sb="52" eb="55">
      <t>ジュウフクアツカ</t>
    </rPh>
    <phoneticPr fontId="48"/>
  </si>
  <si>
    <t>60・70代選手権要項確認</t>
    <rPh sb="5" eb="9">
      <t>ダイセンシュケン</t>
    </rPh>
    <rPh sb="9" eb="13">
      <t>ヨウコウカクニン</t>
    </rPh>
    <phoneticPr fontId="48"/>
  </si>
  <si>
    <t>40・50代は12月23日年度前に出場チームへ移籍した上で申し込みする。単独チームでの出場枠。</t>
    <rPh sb="5" eb="6">
      <t>ダイ</t>
    </rPh>
    <rPh sb="9" eb="10">
      <t>ガツ</t>
    </rPh>
    <rPh sb="12" eb="13">
      <t>ニチ</t>
    </rPh>
    <rPh sb="13" eb="16">
      <t>ネンドマエ</t>
    </rPh>
    <rPh sb="17" eb="19">
      <t>シュツジョウ</t>
    </rPh>
    <rPh sb="36" eb="38">
      <t>タンドク</t>
    </rPh>
    <rPh sb="43" eb="46">
      <t>シュツジョウワク</t>
    </rPh>
    <phoneticPr fontId="48"/>
  </si>
  <si>
    <t>60・70代選手権は12月23日初期登録締め切りで同様に登録する。一度登録された選手は他チームより出場登録はできない。</t>
    <rPh sb="5" eb="6">
      <t>ダイ</t>
    </rPh>
    <rPh sb="6" eb="9">
      <t>センシュケン</t>
    </rPh>
    <rPh sb="12" eb="13">
      <t>ガツ</t>
    </rPh>
    <rPh sb="15" eb="16">
      <t>ニチ</t>
    </rPh>
    <rPh sb="16" eb="20">
      <t>ショキトウロク</t>
    </rPh>
    <rPh sb="20" eb="21">
      <t>シ</t>
    </rPh>
    <rPh sb="22" eb="23">
      <t>キ</t>
    </rPh>
    <rPh sb="25" eb="27">
      <t>ドウヨウ</t>
    </rPh>
    <rPh sb="28" eb="30">
      <t>トウロク</t>
    </rPh>
    <rPh sb="33" eb="37">
      <t>イチドトウロク</t>
    </rPh>
    <rPh sb="40" eb="42">
      <t>センシュ</t>
    </rPh>
    <rPh sb="43" eb="44">
      <t>タ</t>
    </rPh>
    <rPh sb="49" eb="51">
      <t>シュツジョウ</t>
    </rPh>
    <rPh sb="51" eb="53">
      <t>トウロク</t>
    </rPh>
    <phoneticPr fontId="48"/>
  </si>
  <si>
    <t>　変更、追加登録は1月末迄可能。</t>
    <rPh sb="1" eb="3">
      <t>ヘンコウ</t>
    </rPh>
    <rPh sb="4" eb="8">
      <t>ツイカトウロク</t>
    </rPh>
    <rPh sb="10" eb="15">
      <t>ガツマツマデカノウ</t>
    </rPh>
    <phoneticPr fontId="48"/>
  </si>
  <si>
    <r>
      <t>　移籍は可能だが、移籍した時は、申し込み年度は他チームより選手権出場はできない。【</t>
    </r>
    <r>
      <rPr>
        <b/>
        <u/>
        <sz val="11"/>
        <color theme="1"/>
        <rFont val="ＭＳ Ｐゴシック"/>
        <family val="3"/>
        <charset val="128"/>
        <scheme val="minor"/>
      </rPr>
      <t>12月登録時、必要選手に確認し登録する事</t>
    </r>
    <r>
      <rPr>
        <sz val="11"/>
        <color theme="1"/>
        <rFont val="ＭＳ Ｐゴシック"/>
        <family val="2"/>
        <charset val="128"/>
        <scheme val="minor"/>
      </rPr>
      <t>】</t>
    </r>
    <rPh sb="1" eb="3">
      <t>イセキ</t>
    </rPh>
    <rPh sb="4" eb="6">
      <t>カノウ</t>
    </rPh>
    <rPh sb="9" eb="11">
      <t>イセキ</t>
    </rPh>
    <rPh sb="13" eb="14">
      <t>トキ</t>
    </rPh>
    <rPh sb="16" eb="17">
      <t>モウ</t>
    </rPh>
    <rPh sb="18" eb="19">
      <t>コ</t>
    </rPh>
    <rPh sb="20" eb="22">
      <t>ネンド</t>
    </rPh>
    <rPh sb="23" eb="24">
      <t>タ</t>
    </rPh>
    <rPh sb="29" eb="32">
      <t>センシュケン</t>
    </rPh>
    <rPh sb="32" eb="34">
      <t>シュツジョウ</t>
    </rPh>
    <rPh sb="40" eb="49">
      <t>(12ガツトウロクジ､ヒツ</t>
    </rPh>
    <rPh sb="49" eb="50">
      <t>ヨウ</t>
    </rPh>
    <rPh sb="50" eb="52">
      <t>センシュ</t>
    </rPh>
    <rPh sb="53" eb="55">
      <t>カクニン</t>
    </rPh>
    <rPh sb="56" eb="58">
      <t>トウロク</t>
    </rPh>
    <rPh sb="60" eb="61">
      <t>コト</t>
    </rPh>
    <phoneticPr fontId="48"/>
  </si>
  <si>
    <t>重複、追加登録規則固定化　　毎月20日締め、翌月始めより出場可能となる。</t>
    <rPh sb="0" eb="2">
      <t>ジュウフク</t>
    </rPh>
    <rPh sb="7" eb="9">
      <t>キソク</t>
    </rPh>
    <rPh sb="9" eb="12">
      <t>コテイカ</t>
    </rPh>
    <rPh sb="14" eb="15">
      <t>マイ</t>
    </rPh>
    <rPh sb="18" eb="20">
      <t>ニチシ</t>
    </rPh>
    <rPh sb="22" eb="25">
      <t>ヨクゲツハジ</t>
    </rPh>
    <rPh sb="28" eb="32">
      <t>シュツジョウカノウ</t>
    </rPh>
    <phoneticPr fontId="48"/>
  </si>
  <si>
    <t>初期登録【1選手は2回、3チーム迄変更、移籍可能】確認済JFA規則より！</t>
  </si>
  <si>
    <t>1回目1月17日締め切【リーグ開始1月予定】40・50代選手権登録選手は登録されたチームで、リーグ本登録変更は4月1日以降から可能。</t>
    <rPh sb="1" eb="3">
      <t>カイメ</t>
    </rPh>
    <rPh sb="4" eb="5">
      <t>ガツ</t>
    </rPh>
    <rPh sb="7" eb="9">
      <t>ニチシ</t>
    </rPh>
    <rPh sb="10" eb="11">
      <t>キリ</t>
    </rPh>
    <rPh sb="11" eb="17">
      <t>(リーグカイシ</t>
    </rPh>
    <rPh sb="18" eb="19">
      <t>ガツ</t>
    </rPh>
    <rPh sb="19" eb="21">
      <t>ヨテイ</t>
    </rPh>
    <rPh sb="27" eb="28">
      <t>ダイ</t>
    </rPh>
    <rPh sb="28" eb="35">
      <t>センシュケントウロクセンシュ</t>
    </rPh>
    <rPh sb="36" eb="38">
      <t>トウロク</t>
    </rPh>
    <rPh sb="49" eb="54">
      <t>ホントウロクヘンコウ</t>
    </rPh>
    <rPh sb="56" eb="57">
      <t>ガツ</t>
    </rPh>
    <rPh sb="58" eb="59">
      <t>ニチ</t>
    </rPh>
    <rPh sb="59" eb="61">
      <t>イコウ</t>
    </rPh>
    <rPh sb="63" eb="65">
      <t>カノウ</t>
    </rPh>
    <phoneticPr fontId="48"/>
  </si>
  <si>
    <r>
      <t>※</t>
    </r>
    <r>
      <rPr>
        <b/>
        <u/>
        <sz val="11"/>
        <color rgb="FF0000FF"/>
        <rFont val="ＭＳ Ｐゴシック"/>
        <family val="3"/>
        <charset val="128"/>
        <scheme val="minor"/>
      </rPr>
      <t>リーグ入替戦チーム決定時、原則7月末【リーグ終了時】以降の追加登録は認めない（入替戦用強化登録を認めない）</t>
    </r>
    <rPh sb="4" eb="7">
      <t>イレカエセン</t>
    </rPh>
    <rPh sb="10" eb="13">
      <t>ケッテイジ</t>
    </rPh>
    <rPh sb="14" eb="16">
      <t>ゲンソク</t>
    </rPh>
    <rPh sb="17" eb="19">
      <t>ガツマツ</t>
    </rPh>
    <rPh sb="23" eb="25">
      <t>シュウリョウ</t>
    </rPh>
    <rPh sb="25" eb="26">
      <t>ジ</t>
    </rPh>
    <rPh sb="27" eb="29">
      <t>イコウ</t>
    </rPh>
    <rPh sb="30" eb="34">
      <t>ツイカトウロク</t>
    </rPh>
    <rPh sb="35" eb="36">
      <t>ミト</t>
    </rPh>
    <rPh sb="40" eb="48">
      <t>イレカエセンヨウキョウカトウロク</t>
    </rPh>
    <rPh sb="49" eb="50">
      <t>ミト</t>
    </rPh>
    <phoneticPr fontId="6"/>
  </si>
  <si>
    <t>警告2枚累積の出場停止及び、一発退場解除規則（リーグ・リーグカップ　要項・細則）</t>
    <rPh sb="0" eb="2">
      <t>ケイコク</t>
    </rPh>
    <rPh sb="3" eb="4">
      <t>マイ</t>
    </rPh>
    <rPh sb="4" eb="6">
      <t>ルイセキ</t>
    </rPh>
    <rPh sb="7" eb="9">
      <t>シュツジョウ</t>
    </rPh>
    <rPh sb="9" eb="11">
      <t>テイシ</t>
    </rPh>
    <rPh sb="11" eb="12">
      <t>オヨ</t>
    </rPh>
    <rPh sb="14" eb="16">
      <t>イッパツ</t>
    </rPh>
    <rPh sb="16" eb="18">
      <t>タイジョウ</t>
    </rPh>
    <rPh sb="18" eb="20">
      <t>カイジョ</t>
    </rPh>
    <rPh sb="20" eb="22">
      <t>キソク</t>
    </rPh>
    <rPh sb="34" eb="36">
      <t>ヨウコウ</t>
    </rPh>
    <rPh sb="37" eb="39">
      <t>サイソク</t>
    </rPh>
    <phoneticPr fontId="6"/>
  </si>
  <si>
    <t>累積警告2枚累積出場停止、一発退場の解除規則！</t>
    <rPh sb="0" eb="4">
      <t>ルイセキケイコク</t>
    </rPh>
    <rPh sb="5" eb="6">
      <t>マイ</t>
    </rPh>
    <rPh sb="6" eb="8">
      <t>ルイセキ</t>
    </rPh>
    <rPh sb="8" eb="10">
      <t>シュツジョウ</t>
    </rPh>
    <rPh sb="10" eb="12">
      <t>テイシ</t>
    </rPh>
    <rPh sb="13" eb="17">
      <t>イッパツタイジョウ</t>
    </rPh>
    <rPh sb="18" eb="20">
      <t>カイジョ</t>
    </rPh>
    <rPh sb="20" eb="22">
      <t>キソク</t>
    </rPh>
    <phoneticPr fontId="6"/>
  </si>
  <si>
    <t>・出場停止・退場の消化解除は、受けたチームで消化するまで、重複登録チーム含め、他チームでの出場は出来ない。</t>
    <rPh sb="1" eb="5">
      <t>シュツジョウテイシ</t>
    </rPh>
    <rPh sb="6" eb="8">
      <t>タイジョウ</t>
    </rPh>
    <rPh sb="9" eb="11">
      <t>ショウカ</t>
    </rPh>
    <rPh sb="11" eb="13">
      <t>カイジョ</t>
    </rPh>
    <rPh sb="15" eb="16">
      <t>ウ</t>
    </rPh>
    <rPh sb="22" eb="24">
      <t>ショウカ</t>
    </rPh>
    <rPh sb="31" eb="33">
      <t>トウロク</t>
    </rPh>
    <phoneticPr fontId="6"/>
  </si>
  <si>
    <r>
      <t>　又、</t>
    </r>
    <r>
      <rPr>
        <b/>
        <u/>
        <sz val="11"/>
        <color theme="1"/>
        <rFont val="ＭＳ Ｐゴシック"/>
        <family val="3"/>
        <charset val="128"/>
        <scheme val="minor"/>
      </rPr>
      <t>消化日の重複登録チーム（他チーム）での出場は出来ない【2025年7月会議で決定】</t>
    </r>
    <r>
      <rPr>
        <sz val="11"/>
        <color theme="1"/>
        <rFont val="ＭＳ Ｐゴシック"/>
        <family val="2"/>
        <charset val="128"/>
        <scheme val="minor"/>
      </rPr>
      <t>。</t>
    </r>
    <rPh sb="1" eb="2">
      <t>マタ</t>
    </rPh>
    <rPh sb="3" eb="5">
      <t>ショウカ</t>
    </rPh>
    <rPh sb="5" eb="6">
      <t>ビ</t>
    </rPh>
    <rPh sb="7" eb="9">
      <t>ジュウフク</t>
    </rPh>
    <rPh sb="9" eb="11">
      <t>トウロク</t>
    </rPh>
    <rPh sb="15" eb="16">
      <t>タ</t>
    </rPh>
    <rPh sb="22" eb="24">
      <t>シュツジョウ</t>
    </rPh>
    <rPh sb="25" eb="27">
      <t>デキ</t>
    </rPh>
    <rPh sb="34" eb="35">
      <t>ネン</t>
    </rPh>
    <rPh sb="36" eb="37">
      <t>ガツ</t>
    </rPh>
    <rPh sb="37" eb="39">
      <t>カイギ</t>
    </rPh>
    <rPh sb="40" eb="42">
      <t>ケッテイ</t>
    </rPh>
    <phoneticPr fontId="6"/>
  </si>
  <si>
    <r>
      <t>　（</t>
    </r>
    <r>
      <rPr>
        <u val="double"/>
        <sz val="11"/>
        <color theme="1"/>
        <rFont val="ＭＳ Ｐゴシック"/>
        <family val="3"/>
        <charset val="128"/>
        <scheme val="minor"/>
      </rPr>
      <t>要項シニアリーグ細則、10の記載引用</t>
    </r>
    <r>
      <rPr>
        <sz val="11"/>
        <color theme="1"/>
        <rFont val="ＭＳ Ｐゴシック"/>
        <family val="2"/>
        <charset val="128"/>
        <scheme val="minor"/>
      </rPr>
      <t>）</t>
    </r>
    <rPh sb="2" eb="4">
      <t>ヨウコウ</t>
    </rPh>
    <rPh sb="10" eb="12">
      <t>サイソク</t>
    </rPh>
    <rPh sb="16" eb="20">
      <t>キサイインヨウ</t>
    </rPh>
    <phoneticPr fontId="6"/>
  </si>
  <si>
    <t>【例】千葉四十雀40の登録選手で累積警告により出場停止及び一発退場事象が起きた時そのチームで、消化は、千葉四十雀40で消化される迄</t>
    <rPh sb="1" eb="2">
      <t>レイ</t>
    </rPh>
    <rPh sb="3" eb="5">
      <t>チバ</t>
    </rPh>
    <rPh sb="5" eb="8">
      <t>４０ガラ</t>
    </rPh>
    <rPh sb="11" eb="13">
      <t>トウロク</t>
    </rPh>
    <rPh sb="13" eb="15">
      <t>センシュ</t>
    </rPh>
    <rPh sb="16" eb="20">
      <t>ルイセキケイコク</t>
    </rPh>
    <rPh sb="23" eb="28">
      <t>シュツジョウテイシオヨ</t>
    </rPh>
    <rPh sb="29" eb="33">
      <t>イッパツタイジョウ</t>
    </rPh>
    <rPh sb="33" eb="35">
      <t>ジショウ</t>
    </rPh>
    <rPh sb="47" eb="49">
      <t>ショウカ</t>
    </rPh>
    <rPh sb="51" eb="56">
      <t>チバ40ガラ</t>
    </rPh>
    <rPh sb="59" eb="61">
      <t>ショウカ</t>
    </rPh>
    <rPh sb="64" eb="65">
      <t>マデ</t>
    </rPh>
    <phoneticPr fontId="6"/>
  </si>
  <si>
    <t>　　　他チームでの出場が出来ない】</t>
    <rPh sb="9" eb="11">
      <t>シュツジョウ</t>
    </rPh>
    <rPh sb="12" eb="14">
      <t>デキ</t>
    </rPh>
    <phoneticPr fontId="6"/>
  </si>
  <si>
    <r>
      <t>　　【累積警告</t>
    </r>
    <r>
      <rPr>
        <b/>
        <u val="double"/>
        <sz val="11"/>
        <color rgb="FFFF0000"/>
        <rFont val="ＭＳ Ｐゴシック"/>
        <family val="3"/>
        <charset val="128"/>
        <scheme val="minor"/>
      </rPr>
      <t>例</t>
    </r>
    <r>
      <rPr>
        <b/>
        <u val="double"/>
        <sz val="11"/>
        <color rgb="FF0000FF"/>
        <rFont val="ＭＳ Ｐゴシック"/>
        <family val="3"/>
        <charset val="128"/>
        <scheme val="minor"/>
      </rPr>
      <t>】、千葉四十雀登録井上選手が、重複登録ﾁｰﾑで2枚目を受けた時、重複チームで解消されるまで千葉四十雀で出場は</t>
    </r>
    <rPh sb="3" eb="7">
      <t>ルイセキケイコク</t>
    </rPh>
    <rPh sb="7" eb="9">
      <t>レイ)</t>
    </rPh>
    <rPh sb="10" eb="15">
      <t>チバ40ガラ</t>
    </rPh>
    <rPh sb="15" eb="17">
      <t>トウロク</t>
    </rPh>
    <rPh sb="17" eb="19">
      <t>イノウエ</t>
    </rPh>
    <rPh sb="19" eb="21">
      <t>センシュ</t>
    </rPh>
    <rPh sb="23" eb="25">
      <t>ジュウフク</t>
    </rPh>
    <rPh sb="25" eb="27">
      <t>トウロク</t>
    </rPh>
    <rPh sb="32" eb="34">
      <t>マイメ</t>
    </rPh>
    <rPh sb="35" eb="36">
      <t>ウ</t>
    </rPh>
    <rPh sb="38" eb="39">
      <t>トキ</t>
    </rPh>
    <rPh sb="40" eb="42">
      <t>ジュウフク</t>
    </rPh>
    <rPh sb="46" eb="48">
      <t>カイショウ</t>
    </rPh>
    <rPh sb="53" eb="58">
      <t>チバ40ガラ</t>
    </rPh>
    <rPh sb="59" eb="61">
      <t>シュツジョウ</t>
    </rPh>
    <phoneticPr fontId="6"/>
  </si>
  <si>
    <t>　　できない。又、逆も同様となる。】</t>
    <rPh sb="7" eb="8">
      <t>マタ</t>
    </rPh>
    <rPh sb="9" eb="10">
      <t>ギャク</t>
    </rPh>
    <rPh sb="11" eb="13">
      <t>ドウヨウ</t>
    </rPh>
    <phoneticPr fontId="6"/>
  </si>
  <si>
    <r>
      <rPr>
        <b/>
        <sz val="11"/>
        <color rgb="FFFF0000"/>
        <rFont val="ＭＳ Ｐゴシック"/>
        <family val="3"/>
        <charset val="128"/>
        <scheme val="minor"/>
      </rPr>
      <t>提案）</t>
    </r>
    <r>
      <rPr>
        <u/>
        <sz val="11"/>
        <color rgb="FFFF0000"/>
        <rFont val="ＭＳ Ｐゴシック"/>
        <family val="3"/>
        <charset val="128"/>
        <scheme val="minor"/>
      </rPr>
      <t>カップ戦</t>
    </r>
    <r>
      <rPr>
        <u/>
        <sz val="11"/>
        <color theme="1"/>
        <rFont val="ＭＳ Ｐゴシック"/>
        <family val="3"/>
        <charset val="128"/>
        <scheme val="minor"/>
      </rPr>
      <t>に於て警告累積持越規則</t>
    </r>
    <r>
      <rPr>
        <sz val="11"/>
        <color theme="1"/>
        <rFont val="ＭＳ Ｐゴシック"/>
        <family val="2"/>
        <charset val="128"/>
        <scheme val="minor"/>
      </rPr>
      <t>、</t>
    </r>
    <rPh sb="0" eb="2">
      <t>テイアン</t>
    </rPh>
    <rPh sb="6" eb="7">
      <t>セン</t>
    </rPh>
    <rPh sb="8" eb="9">
      <t>オイ</t>
    </rPh>
    <rPh sb="10" eb="14">
      <t>ケイコクルイセキ</t>
    </rPh>
    <rPh sb="14" eb="16">
      <t>モチコシ</t>
    </rPh>
    <rPh sb="16" eb="18">
      <t>キソク</t>
    </rPh>
    <phoneticPr fontId="6"/>
  </si>
  <si>
    <r>
      <t>　リーグ戦において懲罰（退場・警告2枚出場停止）は持ち越す。　</t>
    </r>
    <r>
      <rPr>
        <u/>
        <sz val="11"/>
        <color rgb="FFFF0000"/>
        <rFont val="ＭＳ Ｐゴシック"/>
        <family val="3"/>
        <charset val="128"/>
        <scheme val="minor"/>
      </rPr>
      <t>リーグ戦で警告1枚（懲罰無）選手はリーグで消化し</t>
    </r>
    <rPh sb="45" eb="47">
      <t>センシュ</t>
    </rPh>
    <rPh sb="52" eb="54">
      <t>ショウカ</t>
    </rPh>
    <phoneticPr fontId="6"/>
  </si>
  <si>
    <t>　カップ戦には持ち越さない。【カップ戦累積２枚で次試合出場停止となる】</t>
    <rPh sb="14" eb="19">
      <t>(カップセン</t>
    </rPh>
    <rPh sb="19" eb="21">
      <t>ルイセキ</t>
    </rPh>
    <rPh sb="22" eb="23">
      <t>マイ</t>
    </rPh>
    <rPh sb="24" eb="31">
      <t>ジシアイシュツジョウテイシ</t>
    </rPh>
    <phoneticPr fontId="6"/>
  </si>
  <si>
    <r>
      <t>・本登録以外　</t>
    </r>
    <r>
      <rPr>
        <u/>
        <sz val="11"/>
        <color theme="1"/>
        <rFont val="ＭＳ Ｐゴシック"/>
        <family val="3"/>
        <charset val="128"/>
        <scheme val="minor"/>
      </rPr>
      <t>全世代、</t>
    </r>
    <r>
      <rPr>
        <b/>
        <u/>
        <sz val="11"/>
        <color theme="1"/>
        <rFont val="ＭＳ Ｐゴシック"/>
        <family val="3"/>
        <charset val="128"/>
        <scheme val="minor"/>
      </rPr>
      <t>重複は</t>
    </r>
    <r>
      <rPr>
        <u/>
        <sz val="11"/>
        <color theme="1"/>
        <rFont val="ＭＳ Ｐゴシック"/>
        <family val="3"/>
        <charset val="128"/>
        <scheme val="minor"/>
      </rPr>
      <t>1チーム登録可能</t>
    </r>
    <rPh sb="1" eb="6">
      <t>ホントウロクイガイ</t>
    </rPh>
    <rPh sb="7" eb="10">
      <t>ゼンセダイ</t>
    </rPh>
    <rPh sb="11" eb="13">
      <t>ジュウフク</t>
    </rPh>
    <rPh sb="18" eb="22">
      <t>トウロクカノウ</t>
    </rPh>
    <phoneticPr fontId="1"/>
  </si>
  <si>
    <t>・本登録クラブ内上位世代より下位世代への出場は1チーム（同リーグに2チーム出場時）1チームに限り非重複扱い。</t>
    <rPh sb="1" eb="2">
      <t>ホン</t>
    </rPh>
    <rPh sb="2" eb="4">
      <t>トウロク</t>
    </rPh>
    <rPh sb="7" eb="8">
      <t>ナイ</t>
    </rPh>
    <rPh sb="8" eb="12">
      <t>ジョウイセダイ</t>
    </rPh>
    <rPh sb="14" eb="18">
      <t>カイセダイ</t>
    </rPh>
    <rPh sb="20" eb="22">
      <t>シュツジョウ</t>
    </rPh>
    <rPh sb="28" eb="29">
      <t>ドウ</t>
    </rPh>
    <rPh sb="37" eb="40">
      <t>シュツジョウジ</t>
    </rPh>
    <rPh sb="46" eb="47">
      <t>カギ</t>
    </rPh>
    <rPh sb="48" eb="52">
      <t>ヒジュウフクアツカ</t>
    </rPh>
    <phoneticPr fontId="48"/>
  </si>
  <si>
    <r>
      <t>・女子選手の登録</t>
    </r>
    <r>
      <rPr>
        <b/>
        <u/>
        <sz val="10"/>
        <color rgb="FFFF0000"/>
        <rFont val="ＭＳ Ｐゴシック"/>
        <family val="3"/>
        <charset val="128"/>
        <scheme val="minor"/>
      </rPr>
      <t>3名</t>
    </r>
    <r>
      <rPr>
        <u/>
        <sz val="10"/>
        <color theme="1"/>
        <rFont val="ＭＳ Ｐゴシック"/>
        <family val="3"/>
        <charset val="128"/>
        <scheme val="minor"/>
      </rPr>
      <t>以内、出場</t>
    </r>
    <r>
      <rPr>
        <b/>
        <u/>
        <sz val="10"/>
        <color rgb="FFFF0000"/>
        <rFont val="ＭＳ Ｐゴシック"/>
        <family val="3"/>
        <charset val="128"/>
        <scheme val="minor"/>
      </rPr>
      <t>2名</t>
    </r>
    <r>
      <rPr>
        <u/>
        <sz val="10"/>
        <color theme="1"/>
        <rFont val="ＭＳ Ｐゴシック"/>
        <family val="3"/>
        <charset val="128"/>
        <scheme val="minor"/>
      </rPr>
      <t>以内。</t>
    </r>
    <r>
      <rPr>
        <b/>
        <u/>
        <sz val="10"/>
        <color rgb="FF0033CC"/>
        <rFont val="ＭＳ Ｐゴシック"/>
        <family val="3"/>
        <charset val="128"/>
        <scheme val="minor"/>
      </rPr>
      <t>70代:40才以上(誕生日にて)3名登録､2名出場可.</t>
    </r>
    <r>
      <rPr>
        <u/>
        <sz val="10"/>
        <color rgb="FFFF0000"/>
        <rFont val="ＭＳ Ｐゴシック"/>
        <family val="3"/>
        <charset val="128"/>
        <scheme val="minor"/>
      </rPr>
      <t>シニア年齢時シニア登録望ましい</t>
    </r>
    <rPh sb="1" eb="5">
      <t>ジョシセンシュ</t>
    </rPh>
    <rPh sb="6" eb="8">
      <t>トウロク</t>
    </rPh>
    <rPh sb="9" eb="12">
      <t>メイイナイ</t>
    </rPh>
    <rPh sb="13" eb="15">
      <t>シュツジョウ</t>
    </rPh>
    <rPh sb="16" eb="19">
      <t>メイイナイ</t>
    </rPh>
    <rPh sb="22" eb="23">
      <t>ダイ</t>
    </rPh>
    <rPh sb="26" eb="29">
      <t>サイイジョウ</t>
    </rPh>
    <rPh sb="30" eb="33">
      <t>タンジョウビ</t>
    </rPh>
    <rPh sb="37" eb="40">
      <t>メイトウロク</t>
    </rPh>
    <rPh sb="42" eb="45">
      <t>メイシュツジョウ</t>
    </rPh>
    <rPh sb="45" eb="46">
      <t>カ</t>
    </rPh>
    <rPh sb="58" eb="59">
      <t>ノゾ</t>
    </rPh>
    <phoneticPr fontId="1"/>
  </si>
  <si>
    <r>
      <t>1部内での</t>
    </r>
    <r>
      <rPr>
        <sz val="11"/>
        <color rgb="FFFF0000"/>
        <rFont val="ＭＳ Ｐゴシック"/>
        <family val="3"/>
        <charset val="128"/>
        <scheme val="minor"/>
      </rPr>
      <t>重複登録不可</t>
    </r>
    <r>
      <rPr>
        <sz val="11"/>
        <color theme="1"/>
        <rFont val="ＭＳ Ｐゴシック"/>
        <family val="2"/>
        <charset val="128"/>
        <scheme val="minor"/>
      </rPr>
      <t>（下位リーグのみ）</t>
    </r>
    <rPh sb="1" eb="3">
      <t>ブナイ</t>
    </rPh>
    <rPh sb="5" eb="7">
      <t>ジュウフク</t>
    </rPh>
    <rPh sb="7" eb="9">
      <t>トウロク</t>
    </rPh>
    <rPh sb="9" eb="11">
      <t>フカ</t>
    </rPh>
    <rPh sb="12" eb="14">
      <t>カイ</t>
    </rPh>
    <phoneticPr fontId="1"/>
  </si>
  <si>
    <r>
      <t>登録可能人数：重複</t>
    </r>
    <r>
      <rPr>
        <sz val="11"/>
        <color rgb="FFFF0000"/>
        <rFont val="ＭＳ Ｐゴシック"/>
        <family val="3"/>
        <charset val="128"/>
        <scheme val="minor"/>
      </rPr>
      <t>５名</t>
    </r>
    <r>
      <rPr>
        <sz val="11"/>
        <color theme="1"/>
        <rFont val="ＭＳ Ｐゴシック"/>
        <family val="2"/>
        <charset val="128"/>
        <scheme val="minor"/>
      </rPr>
      <t>　アンダー</t>
    </r>
    <r>
      <rPr>
        <sz val="11"/>
        <color rgb="FFFF0000"/>
        <rFont val="ＭＳ Ｐゴシック"/>
        <family val="3"/>
        <charset val="128"/>
        <scheme val="minor"/>
      </rPr>
      <t>３名</t>
    </r>
    <r>
      <rPr>
        <sz val="11"/>
        <color theme="1"/>
        <rFont val="ＭＳ Ｐゴシック"/>
        <family val="2"/>
        <charset val="128"/>
        <scheme val="minor"/>
      </rPr>
      <t>　計</t>
    </r>
    <r>
      <rPr>
        <b/>
        <sz val="11"/>
        <color rgb="FFFF0000"/>
        <rFont val="ＭＳ Ｐゴシック"/>
        <family val="3"/>
        <charset val="128"/>
        <scheme val="minor"/>
      </rPr>
      <t>８名</t>
    </r>
    <r>
      <rPr>
        <sz val="11"/>
        <color theme="1"/>
        <rFont val="ＭＳ Ｐゴシック"/>
        <family val="2"/>
        <charset val="128"/>
        <scheme val="minor"/>
      </rPr>
      <t>以内</t>
    </r>
    <rPh sb="0" eb="2">
      <t>トウロク</t>
    </rPh>
    <rPh sb="2" eb="4">
      <t>カノウ</t>
    </rPh>
    <rPh sb="4" eb="6">
      <t>ニンズウ</t>
    </rPh>
    <rPh sb="7" eb="9">
      <t>ジュウフク</t>
    </rPh>
    <rPh sb="10" eb="11">
      <t>メイ</t>
    </rPh>
    <rPh sb="17" eb="18">
      <t>メイ</t>
    </rPh>
    <rPh sb="19" eb="20">
      <t>ケイ</t>
    </rPh>
    <rPh sb="21" eb="22">
      <t>メイ</t>
    </rPh>
    <rPh sb="22" eb="24">
      <t>イナイ</t>
    </rPh>
    <phoneticPr fontId="1"/>
  </si>
  <si>
    <r>
      <t>出場可能人数：重複３名　アンダー</t>
    </r>
    <r>
      <rPr>
        <b/>
        <u/>
        <sz val="11"/>
        <color theme="1"/>
        <rFont val="ＭＳ Ｐゴシック"/>
        <family val="3"/>
        <charset val="128"/>
        <scheme val="minor"/>
      </rPr>
      <t>２名　計３名</t>
    </r>
    <r>
      <rPr>
        <sz val="10"/>
        <rFont val="ＭＳ Ｐ明朝"/>
        <family val="1"/>
        <charset val="128"/>
      </rPr>
      <t>以内</t>
    </r>
    <rPh sb="0" eb="2">
      <t>シュツジョウ</t>
    </rPh>
    <rPh sb="2" eb="6">
      <t>カノウニンズウ</t>
    </rPh>
    <rPh sb="7" eb="9">
      <t>ジュウフク</t>
    </rPh>
    <rPh sb="10" eb="11">
      <t>メイ</t>
    </rPh>
    <rPh sb="17" eb="18">
      <t>メイ</t>
    </rPh>
    <rPh sb="19" eb="20">
      <t>ケイ</t>
    </rPh>
    <rPh sb="21" eb="24">
      <t>メイイナイ</t>
    </rPh>
    <phoneticPr fontId="1"/>
  </si>
  <si>
    <r>
      <t>登録</t>
    </r>
    <r>
      <rPr>
        <b/>
        <u/>
        <sz val="11"/>
        <color rgb="FFFF0000"/>
        <rFont val="ＭＳ Ｐゴシック"/>
        <family val="3"/>
        <charset val="128"/>
        <scheme val="minor"/>
      </rPr>
      <t>３名以内、出場２名以内</t>
    </r>
    <rPh sb="0" eb="2">
      <t>トウロク</t>
    </rPh>
    <rPh sb="3" eb="6">
      <t>メイイナイ</t>
    </rPh>
    <rPh sb="7" eb="9">
      <t>シュツジョウ</t>
    </rPh>
    <rPh sb="10" eb="13">
      <t>メイイナイ</t>
    </rPh>
    <phoneticPr fontId="1"/>
  </si>
  <si>
    <r>
      <t>＊但し登録は</t>
    </r>
    <r>
      <rPr>
        <b/>
        <u val="double"/>
        <sz val="11"/>
        <color rgb="FFFF0000"/>
        <rFont val="ＭＳ Ｐゴシック"/>
        <family val="3"/>
        <charset val="128"/>
        <scheme val="minor"/>
      </rPr>
      <t>３チーム迄</t>
    </r>
    <rPh sb="1" eb="2">
      <t>タダ</t>
    </rPh>
    <rPh sb="3" eb="5">
      <t>トウロク</t>
    </rPh>
    <rPh sb="10" eb="11">
      <t>マデ</t>
    </rPh>
    <phoneticPr fontId="48"/>
  </si>
  <si>
    <r>
      <t>登録可能人数：</t>
    </r>
    <r>
      <rPr>
        <b/>
        <u/>
        <sz val="11"/>
        <color rgb="FFFF0000"/>
        <rFont val="ＭＳ Ｐゴシック"/>
        <family val="3"/>
        <charset val="128"/>
        <scheme val="minor"/>
      </rPr>
      <t>重複７名　アンダー５名　計１２名以内</t>
    </r>
    <rPh sb="0" eb="2">
      <t>トウロク</t>
    </rPh>
    <rPh sb="2" eb="4">
      <t>カノウ</t>
    </rPh>
    <rPh sb="4" eb="6">
      <t>ニンズウ</t>
    </rPh>
    <rPh sb="7" eb="9">
      <t>ジュウフク</t>
    </rPh>
    <rPh sb="10" eb="11">
      <t>メイ</t>
    </rPh>
    <rPh sb="17" eb="18">
      <t>メイ</t>
    </rPh>
    <rPh sb="19" eb="20">
      <t>ケイ</t>
    </rPh>
    <rPh sb="22" eb="23">
      <t>メイ</t>
    </rPh>
    <rPh sb="23" eb="25">
      <t>イナイ</t>
    </rPh>
    <phoneticPr fontId="1"/>
  </si>
  <si>
    <r>
      <t>出場可能人数：重複</t>
    </r>
    <r>
      <rPr>
        <b/>
        <u/>
        <sz val="11"/>
        <color rgb="FFFF0000"/>
        <rFont val="ＭＳ Ｐゴシック"/>
        <family val="3"/>
        <charset val="128"/>
        <scheme val="minor"/>
      </rPr>
      <t>５名</t>
    </r>
    <r>
      <rPr>
        <sz val="10"/>
        <color rgb="FFFF0000"/>
        <rFont val="ＭＳ Ｐ明朝"/>
        <family val="1"/>
        <charset val="128"/>
      </rPr>
      <t>　アンダー</t>
    </r>
    <r>
      <rPr>
        <b/>
        <u/>
        <sz val="11"/>
        <color rgb="FFFF0000"/>
        <rFont val="ＭＳ Ｐゴシック"/>
        <family val="3"/>
        <charset val="128"/>
        <scheme val="minor"/>
      </rPr>
      <t>２名　計７名</t>
    </r>
    <r>
      <rPr>
        <u/>
        <sz val="11"/>
        <color theme="1"/>
        <rFont val="ＭＳ Ｐゴシック"/>
        <family val="3"/>
        <charset val="128"/>
        <scheme val="minor"/>
      </rPr>
      <t>以内</t>
    </r>
    <rPh sb="0" eb="2">
      <t>シュツジョウ</t>
    </rPh>
    <rPh sb="2" eb="6">
      <t>カノウニンズウ</t>
    </rPh>
    <rPh sb="7" eb="9">
      <t>ジュウフク</t>
    </rPh>
    <rPh sb="10" eb="11">
      <t>メイ</t>
    </rPh>
    <rPh sb="17" eb="18">
      <t>メイ</t>
    </rPh>
    <rPh sb="19" eb="20">
      <t>ケイ</t>
    </rPh>
    <rPh sb="21" eb="24">
      <t>メイイナイ</t>
    </rPh>
    <phoneticPr fontId="1"/>
  </si>
  <si>
    <r>
      <t>50代2･</t>
    </r>
    <r>
      <rPr>
        <b/>
        <u/>
        <sz val="11"/>
        <color theme="1"/>
        <rFont val="ＭＳ Ｐゴシック"/>
        <family val="3"/>
        <charset val="128"/>
        <scheme val="minor"/>
      </rPr>
      <t>3</t>
    </r>
    <r>
      <rPr>
        <sz val="10"/>
        <rFont val="ＭＳ Ｐ明朝"/>
        <family val="1"/>
        <charset val="128"/>
      </rPr>
      <t>部チーム</t>
    </r>
    <rPh sb="2" eb="3">
      <t>ダイ</t>
    </rPh>
    <rPh sb="6" eb="7">
      <t>ブ</t>
    </rPh>
    <phoneticPr fontId="1"/>
  </si>
  <si>
    <t>※女性選手：70代以外。年齢不問・非重複扱い</t>
    <rPh sb="1" eb="3">
      <t>ジョセイ</t>
    </rPh>
    <rPh sb="3" eb="5">
      <t>センシュ</t>
    </rPh>
    <rPh sb="8" eb="11">
      <t>ダイイガイ</t>
    </rPh>
    <rPh sb="12" eb="14">
      <t>ネンレイ</t>
    </rPh>
    <rPh sb="14" eb="16">
      <t>フモン</t>
    </rPh>
    <rPh sb="18" eb="20">
      <t>ジュウフク</t>
    </rPh>
    <rPh sb="20" eb="21">
      <t>アツカ</t>
    </rPh>
    <phoneticPr fontId="1"/>
  </si>
  <si>
    <r>
      <t>＊65代・70代チームには合同チームが有り、このチーム登録が</t>
    </r>
    <r>
      <rPr>
        <b/>
        <u/>
        <sz val="11"/>
        <color rgb="FFFF0000"/>
        <rFont val="ＭＳ Ｐゴシック"/>
        <family val="3"/>
        <charset val="128"/>
        <scheme val="minor"/>
      </rPr>
      <t>合同本登録で重複扱いとはならない</t>
    </r>
    <r>
      <rPr>
        <b/>
        <u/>
        <sz val="11"/>
        <color rgb="FF0033CC"/>
        <rFont val="ＭＳ Ｐゴシック"/>
        <family val="3"/>
        <charset val="128"/>
        <scheme val="minor"/>
      </rPr>
      <t>。</t>
    </r>
    <rPh sb="3" eb="4">
      <t>ダイ</t>
    </rPh>
    <rPh sb="7" eb="8">
      <t>ダイ</t>
    </rPh>
    <rPh sb="13" eb="15">
      <t>ゴウドウ</t>
    </rPh>
    <rPh sb="19" eb="20">
      <t>ア</t>
    </rPh>
    <rPh sb="27" eb="29">
      <t>トウロク</t>
    </rPh>
    <rPh sb="30" eb="32">
      <t>ゴウドウ</t>
    </rPh>
    <rPh sb="32" eb="33">
      <t>ホン</t>
    </rPh>
    <rPh sb="33" eb="35">
      <t>トウロク</t>
    </rPh>
    <rPh sb="36" eb="39">
      <t>ジュウフクアツカ</t>
    </rPh>
    <phoneticPr fontId="1"/>
  </si>
  <si>
    <r>
      <t>　65代・70代リーグ内、重複登録、</t>
    </r>
    <r>
      <rPr>
        <b/>
        <u/>
        <sz val="11"/>
        <color theme="1"/>
        <rFont val="ＭＳ Ｐゴシック"/>
        <family val="3"/>
        <charset val="128"/>
        <scheme val="minor"/>
      </rPr>
      <t>1チーム可能</t>
    </r>
    <r>
      <rPr>
        <sz val="10"/>
        <rFont val="ＭＳ Ｐ明朝"/>
        <family val="1"/>
        <charset val="128"/>
      </rPr>
      <t>。但し、60代リーグへの出場は、1チーム登録可能。</t>
    </r>
    <rPh sb="3" eb="4">
      <t>ダイ</t>
    </rPh>
    <rPh sb="7" eb="8">
      <t>ダイ</t>
    </rPh>
    <rPh sb="11" eb="12">
      <t>ナイ</t>
    </rPh>
    <rPh sb="13" eb="17">
      <t>ジュウフクトウロク</t>
    </rPh>
    <rPh sb="22" eb="24">
      <t>カノウ</t>
    </rPh>
    <rPh sb="25" eb="26">
      <t>タダ</t>
    </rPh>
    <rPh sb="30" eb="31">
      <t>ダイ</t>
    </rPh>
    <rPh sb="36" eb="38">
      <t>シュツジョウ</t>
    </rPh>
    <rPh sb="44" eb="48">
      <t>トウロクカノウ</t>
    </rPh>
    <phoneticPr fontId="1"/>
  </si>
  <si>
    <r>
      <t>　上世代年齢【</t>
    </r>
    <r>
      <rPr>
        <b/>
        <sz val="11"/>
        <color rgb="FFFF0000"/>
        <rFont val="ＭＳ Ｐゴシック"/>
        <family val="3"/>
        <charset val="128"/>
        <scheme val="minor"/>
      </rPr>
      <t>65・70代リーグ</t>
    </r>
    <r>
      <rPr>
        <b/>
        <sz val="11"/>
        <color rgb="FF0033CC"/>
        <rFont val="ＭＳ Ｐゴシック"/>
        <family val="3"/>
        <charset val="128"/>
        <scheme val="minor"/>
      </rPr>
      <t>】同一クラブ内から 60代リーグ他、下位世代代出場は1チーム可能とする。</t>
    </r>
    <rPh sb="1" eb="6">
      <t>ウエセダイネンレイ</t>
    </rPh>
    <rPh sb="6" eb="17">
      <t>(65･70ダイリーグ)</t>
    </rPh>
    <rPh sb="17" eb="19">
      <t>ドウイツ</t>
    </rPh>
    <rPh sb="22" eb="23">
      <t>ナイ</t>
    </rPh>
    <rPh sb="28" eb="29">
      <t>ダイ</t>
    </rPh>
    <rPh sb="32" eb="33">
      <t>ホカ</t>
    </rPh>
    <rPh sb="34" eb="38">
      <t>カイセダイ</t>
    </rPh>
    <rPh sb="38" eb="39">
      <t>ダイ</t>
    </rPh>
    <rPh sb="39" eb="41">
      <t>シュツジョウ</t>
    </rPh>
    <rPh sb="46" eb="48">
      <t>カノウ</t>
    </rPh>
    <phoneticPr fontId="1"/>
  </si>
  <si>
    <r>
      <t>※女子選手は年齢問わず</t>
    </r>
    <r>
      <rPr>
        <b/>
        <u/>
        <sz val="11"/>
        <color rgb="FF0033CC"/>
        <rFont val="ＭＳ Ｐゴシック"/>
        <family val="3"/>
        <charset val="128"/>
        <scheme val="minor"/>
      </rPr>
      <t>チーム重複枠も問わないが、</t>
    </r>
    <r>
      <rPr>
        <b/>
        <u val="double"/>
        <sz val="11"/>
        <color rgb="FFFF0000"/>
        <rFont val="ＭＳ Ｐゴシック"/>
        <family val="3"/>
        <charset val="128"/>
        <scheme val="minor"/>
      </rPr>
      <t>２チーム迄の登録</t>
    </r>
    <r>
      <rPr>
        <b/>
        <u val="double"/>
        <sz val="11"/>
        <color rgb="FF0033CC"/>
        <rFont val="ＭＳ Ｐゴシック"/>
        <family val="3"/>
        <charset val="128"/>
        <scheme val="minor"/>
      </rPr>
      <t>(本登録＋選手本人重複登録チーム数。</t>
    </r>
    <rPh sb="1" eb="5">
      <t>ジョシセンシュ</t>
    </rPh>
    <rPh sb="6" eb="8">
      <t>ネンレイ</t>
    </rPh>
    <rPh sb="8" eb="9">
      <t>ト</t>
    </rPh>
    <rPh sb="14" eb="17">
      <t>ジュウフクワク</t>
    </rPh>
    <rPh sb="18" eb="19">
      <t>ト</t>
    </rPh>
    <rPh sb="28" eb="29">
      <t>マデ</t>
    </rPh>
    <rPh sb="30" eb="32">
      <t>トウロク</t>
    </rPh>
    <rPh sb="33" eb="36">
      <t>ホントウロク</t>
    </rPh>
    <rPh sb="37" eb="39">
      <t>センシュ</t>
    </rPh>
    <rPh sb="39" eb="41">
      <t>ホンニン</t>
    </rPh>
    <rPh sb="41" eb="45">
      <t>ジュウフクトウロク</t>
    </rPh>
    <rPh sb="48" eb="49">
      <t>スウ</t>
    </rPh>
    <phoneticPr fontId="1"/>
  </si>
  <si>
    <t>　　＊登録5名以内、出場3名以内</t>
    <rPh sb="3" eb="5">
      <t>トウロク</t>
    </rPh>
    <rPh sb="6" eb="9">
      <t>メイイナイ</t>
    </rPh>
    <rPh sb="10" eb="12">
      <t>シュツジョウ</t>
    </rPh>
    <rPh sb="13" eb="16">
      <t>メイイナイ</t>
    </rPh>
    <phoneticPr fontId="1"/>
  </si>
  <si>
    <r>
      <t>　　（但し、70代年齢規則：翌々年4月1日現在70歳選手3名登録、2名出場可能：</t>
    </r>
    <r>
      <rPr>
        <b/>
        <u/>
        <sz val="11"/>
        <color rgb="FFFF0000"/>
        <rFont val="ＭＳ Ｐゴシック"/>
        <family val="3"/>
        <charset val="128"/>
        <scheme val="minor"/>
      </rPr>
      <t>選手権同様年齢</t>
    </r>
    <r>
      <rPr>
        <b/>
        <u/>
        <sz val="11"/>
        <color rgb="FF0033CC"/>
        <rFont val="ＭＳ Ｐゴシック"/>
        <family val="3"/>
        <charset val="128"/>
        <scheme val="minor"/>
      </rPr>
      <t>）</t>
    </r>
    <rPh sb="9" eb="11">
      <t>ネンレイ</t>
    </rPh>
    <rPh sb="14" eb="16">
      <t>ヨクヨク</t>
    </rPh>
    <rPh sb="16" eb="17">
      <t>ネン</t>
    </rPh>
    <rPh sb="29" eb="32">
      <t>メイトウロク</t>
    </rPh>
    <rPh sb="34" eb="39">
      <t>メイシュツジョウカノウ</t>
    </rPh>
    <rPh sb="40" eb="47">
      <t>センシュケンドウヨウネンレイ</t>
    </rPh>
    <phoneticPr fontId="48"/>
  </si>
  <si>
    <t>　60代リーグ所属選手は、60代の他1チームへ重複登録可能</t>
    <rPh sb="3" eb="4">
      <t>ダイ</t>
    </rPh>
    <rPh sb="7" eb="11">
      <t>ショゾクセンシュ</t>
    </rPh>
    <rPh sb="15" eb="29">
      <t>ダイノタ1チームヘジュウフクトウロクカノウ</t>
    </rPh>
    <phoneticPr fontId="48"/>
  </si>
  <si>
    <t>　移籍は可能だが、移籍した時は、申し込み年度は他チームより選手権出場はできない。【12月登録時、必要選手に確認し登録する事】</t>
    <rPh sb="1" eb="3">
      <t>イセキ</t>
    </rPh>
    <rPh sb="4" eb="6">
      <t>カノウ</t>
    </rPh>
    <rPh sb="9" eb="11">
      <t>イセキ</t>
    </rPh>
    <rPh sb="13" eb="14">
      <t>トキ</t>
    </rPh>
    <rPh sb="16" eb="17">
      <t>モウ</t>
    </rPh>
    <rPh sb="18" eb="19">
      <t>コ</t>
    </rPh>
    <rPh sb="20" eb="22">
      <t>ネンド</t>
    </rPh>
    <rPh sb="23" eb="24">
      <t>タ</t>
    </rPh>
    <rPh sb="29" eb="32">
      <t>センシュケン</t>
    </rPh>
    <rPh sb="32" eb="34">
      <t>シュツジョウ</t>
    </rPh>
    <phoneticPr fontId="48"/>
  </si>
  <si>
    <t>重複、変更、追加登録規則固定化　　毎月20日締め、翌月初めより出場可能となる。</t>
    <rPh sb="0" eb="2">
      <t>ジュウフク</t>
    </rPh>
    <rPh sb="3" eb="5">
      <t>ヘンコウ</t>
    </rPh>
    <rPh sb="10" eb="12">
      <t>キソク</t>
    </rPh>
    <rPh sb="12" eb="15">
      <t>コテイカ</t>
    </rPh>
    <rPh sb="17" eb="18">
      <t>マイ</t>
    </rPh>
    <rPh sb="21" eb="23">
      <t>ニチシ</t>
    </rPh>
    <rPh sb="25" eb="26">
      <t>ヨク</t>
    </rPh>
    <rPh sb="26" eb="27">
      <t>ツキ</t>
    </rPh>
    <rPh sb="27" eb="28">
      <t>ハジ</t>
    </rPh>
    <rPh sb="31" eb="35">
      <t>シュツジョウカノウ</t>
    </rPh>
    <phoneticPr fontId="48"/>
  </si>
  <si>
    <t>初回、1月１０日締め切【リーグ開始1月予定】40・50代選手権登録選手は登録されたチームで、リーグ本登録変更は4月1日以降から可能。</t>
    <rPh sb="0" eb="2">
      <t>ショカイ</t>
    </rPh>
    <rPh sb="4" eb="5">
      <t>ガツ</t>
    </rPh>
    <rPh sb="7" eb="9">
      <t>ニチシ</t>
    </rPh>
    <rPh sb="10" eb="11">
      <t>キリ</t>
    </rPh>
    <rPh sb="11" eb="17">
      <t>(リーグカイシ</t>
    </rPh>
    <rPh sb="18" eb="19">
      <t>ガツ</t>
    </rPh>
    <rPh sb="19" eb="21">
      <t>ヨテイ</t>
    </rPh>
    <rPh sb="27" eb="28">
      <t>ダイ</t>
    </rPh>
    <rPh sb="28" eb="35">
      <t>センシュケントウロクセンシュ</t>
    </rPh>
    <rPh sb="36" eb="38">
      <t>トウロク</t>
    </rPh>
    <rPh sb="49" eb="54">
      <t>ホントウロクヘンコウ</t>
    </rPh>
    <rPh sb="56" eb="57">
      <t>ガツ</t>
    </rPh>
    <rPh sb="58" eb="59">
      <t>ニチ</t>
    </rPh>
    <rPh sb="59" eb="61">
      <t>イコウ</t>
    </rPh>
    <rPh sb="63" eb="65">
      <t>カノウ</t>
    </rPh>
    <phoneticPr fontId="48"/>
  </si>
  <si>
    <t>資料③</t>
    <rPh sb="0" eb="1">
      <t>シ</t>
    </rPh>
    <rPh sb="1" eb="2">
      <t>リョウ</t>
    </rPh>
    <phoneticPr fontId="6"/>
  </si>
  <si>
    <t>資料⑤</t>
    <rPh sb="0" eb="1">
      <t>シ</t>
    </rPh>
    <rPh sb="1" eb="2">
      <t>リョウ</t>
    </rPh>
    <phoneticPr fontId="6"/>
  </si>
  <si>
    <t>資料別紙①</t>
    <rPh sb="0" eb="1">
      <t>シ</t>
    </rPh>
    <rPh sb="1" eb="2">
      <t>リョウ</t>
    </rPh>
    <rPh sb="2" eb="4">
      <t>ベッシ</t>
    </rPh>
    <phoneticPr fontId="6"/>
  </si>
  <si>
    <t>資料別紙②</t>
    <rPh sb="0" eb="1">
      <t>シ</t>
    </rPh>
    <rPh sb="1" eb="2">
      <t>リョウ</t>
    </rPh>
    <rPh sb="2" eb="4">
      <t>ベッシ</t>
    </rPh>
    <phoneticPr fontId="6"/>
  </si>
  <si>
    <t>2026年度・事業計画書</t>
    <rPh sb="4" eb="6">
      <t>ネンド</t>
    </rPh>
    <rPh sb="7" eb="9">
      <t>ジギョウ</t>
    </rPh>
    <rPh sb="9" eb="12">
      <t>ケイカクショ</t>
    </rPh>
    <phoneticPr fontId="6"/>
  </si>
  <si>
    <t>主催県内大会・主催事業　　　　　　　　　　</t>
    <rPh sb="0" eb="2">
      <t>シュサイ</t>
    </rPh>
    <rPh sb="2" eb="4">
      <t>ケンナイ</t>
    </rPh>
    <rPh sb="4" eb="6">
      <t>タイカイ</t>
    </rPh>
    <rPh sb="7" eb="9">
      <t>シュサイ</t>
    </rPh>
    <rPh sb="9" eb="11">
      <t>ジギョウ</t>
    </rPh>
    <phoneticPr fontId="6"/>
  </si>
  <si>
    <t>No</t>
    <phoneticPr fontId="6"/>
  </si>
  <si>
    <t>大会(事業計画上の正式名称)・事業名</t>
    <rPh sb="0" eb="2">
      <t>タイカイ</t>
    </rPh>
    <rPh sb="3" eb="5">
      <t>ジギョウ</t>
    </rPh>
    <rPh sb="5" eb="7">
      <t>ケイカク</t>
    </rPh>
    <rPh sb="7" eb="8">
      <t>ジョウ</t>
    </rPh>
    <rPh sb="9" eb="11">
      <t>セイシキ</t>
    </rPh>
    <rPh sb="11" eb="13">
      <t>メイショウ</t>
    </rPh>
    <rPh sb="15" eb="17">
      <t>ジギョウ</t>
    </rPh>
    <rPh sb="17" eb="18">
      <t>メイ</t>
    </rPh>
    <phoneticPr fontId="6"/>
  </si>
  <si>
    <t>大会(事業)内容</t>
    <rPh sb="0" eb="2">
      <t>タイカイ</t>
    </rPh>
    <rPh sb="3" eb="5">
      <t>ジギョウ</t>
    </rPh>
    <rPh sb="6" eb="8">
      <t>ナイヨウ</t>
    </rPh>
    <phoneticPr fontId="100"/>
  </si>
  <si>
    <t>開催(事業)期間・開催回数</t>
    <rPh sb="0" eb="2">
      <t>カイサイ</t>
    </rPh>
    <rPh sb="3" eb="5">
      <t>ジギョウ</t>
    </rPh>
    <rPh sb="6" eb="8">
      <t>キカン</t>
    </rPh>
    <rPh sb="9" eb="11">
      <t>カイサイ</t>
    </rPh>
    <rPh sb="11" eb="13">
      <t>カイスウ</t>
    </rPh>
    <phoneticPr fontId="6"/>
  </si>
  <si>
    <t>参加ﾁｰﾑ人数</t>
    <rPh sb="0" eb="2">
      <t>サンカ</t>
    </rPh>
    <rPh sb="5" eb="7">
      <t>ニンズウ</t>
    </rPh>
    <phoneticPr fontId="6"/>
  </si>
  <si>
    <t>開催会場</t>
    <rPh sb="0" eb="2">
      <t>カイサイ</t>
    </rPh>
    <rPh sb="2" eb="4">
      <t>カイジョウ</t>
    </rPh>
    <phoneticPr fontId="6"/>
  </si>
  <si>
    <t>備考</t>
    <rPh sb="0" eb="2">
      <t>ビコウ</t>
    </rPh>
    <phoneticPr fontId="6"/>
  </si>
  <si>
    <t>備考</t>
    <rPh sb="0" eb="2">
      <t>ビコウ</t>
    </rPh>
    <phoneticPr fontId="100"/>
  </si>
  <si>
    <t>予算額</t>
    <rPh sb="0" eb="2">
      <t>ヨサン</t>
    </rPh>
    <rPh sb="2" eb="3">
      <t>ガク</t>
    </rPh>
    <phoneticPr fontId="6"/>
  </si>
  <si>
    <t>①</t>
  </si>
  <si>
    <t>2026年度シニア選手権Ｏ－40・50大会</t>
    <rPh sb="4" eb="6">
      <t>ネンド</t>
    </rPh>
    <rPh sb="9" eb="12">
      <t>センシュケン</t>
    </rPh>
    <rPh sb="19" eb="21">
      <t>タイカイ</t>
    </rPh>
    <phoneticPr fontId="100"/>
  </si>
  <si>
    <t>千葉県ｼﾆｱ選手権兼ＪＦＡ全国ｼﾆｱ大会予選会（40・50）</t>
    <phoneticPr fontId="100"/>
  </si>
  <si>
    <t>1月下旬or2月初旬～４月初旬</t>
    <rPh sb="1" eb="2">
      <t>ガツ</t>
    </rPh>
    <rPh sb="2" eb="4">
      <t>ゲジュン</t>
    </rPh>
    <rPh sb="7" eb="8">
      <t>ガツ</t>
    </rPh>
    <rPh sb="8" eb="10">
      <t>ショジュン</t>
    </rPh>
    <rPh sb="12" eb="13">
      <t>ガツ</t>
    </rPh>
    <rPh sb="13" eb="15">
      <t>ショジュン</t>
    </rPh>
    <phoneticPr fontId="100"/>
  </si>
  <si>
    <t>県内各地</t>
    <phoneticPr fontId="6"/>
  </si>
  <si>
    <t>②</t>
  </si>
  <si>
    <t>2026年度シニア選手権Ｏ－60・70大会</t>
    <rPh sb="4" eb="5">
      <t>ネン</t>
    </rPh>
    <rPh sb="5" eb="6">
      <t>ド</t>
    </rPh>
    <rPh sb="9" eb="12">
      <t>センシュケン</t>
    </rPh>
    <rPh sb="19" eb="21">
      <t>タイカイ</t>
    </rPh>
    <phoneticPr fontId="6"/>
  </si>
  <si>
    <t>千葉県ｼﾆｱ選手権兼ＪＦＡ全国ｼﾆｱ大会予選会（60・70）</t>
    <phoneticPr fontId="6"/>
  </si>
  <si>
    <t>4月中旬～6月中旬</t>
    <rPh sb="1" eb="2">
      <t>ガツ</t>
    </rPh>
    <rPh sb="2" eb="4">
      <t>チュウジュン</t>
    </rPh>
    <rPh sb="6" eb="7">
      <t>ガツ</t>
    </rPh>
    <rPh sb="7" eb="9">
      <t>チュウジュン</t>
    </rPh>
    <phoneticPr fontId="6"/>
  </si>
  <si>
    <t>県内各地</t>
  </si>
  <si>
    <t>③</t>
  </si>
  <si>
    <t>2026年度千葉県シニアリーグ</t>
    <rPh sb="4" eb="6">
      <t>ネンド</t>
    </rPh>
    <phoneticPr fontId="6"/>
  </si>
  <si>
    <t>千葉県ｼﾆｱｻｯｶｰﾘｰｸﾞ(40・50・60・65・70)</t>
    <phoneticPr fontId="6"/>
  </si>
  <si>
    <t>2月初旬～7月初旬</t>
    <rPh sb="2" eb="4">
      <t>ショジュン</t>
    </rPh>
    <rPh sb="7" eb="9">
      <t>ショジュン</t>
    </rPh>
    <phoneticPr fontId="6"/>
  </si>
  <si>
    <t>④</t>
  </si>
  <si>
    <t>2026年度千葉県シニアリーグカップ</t>
    <rPh sb="4" eb="6">
      <t>ネンド</t>
    </rPh>
    <phoneticPr fontId="104"/>
  </si>
  <si>
    <t>千葉県ｼﾆｱﾘｰｸﾞｶｯﾌﾟ(40・50・60・65・70)</t>
    <phoneticPr fontId="1"/>
  </si>
  <si>
    <t>7月～11月</t>
    <rPh sb="1" eb="2">
      <t>ガツ</t>
    </rPh>
    <rPh sb="5" eb="6">
      <t>ガツ</t>
    </rPh>
    <phoneticPr fontId="6"/>
  </si>
  <si>
    <t>⑤</t>
    <phoneticPr fontId="6"/>
  </si>
  <si>
    <t>怪我予防対策に関する勉強会</t>
    <phoneticPr fontId="104"/>
  </si>
  <si>
    <r>
      <t>5月～9月</t>
    </r>
    <r>
      <rPr>
        <sz val="10"/>
        <color rgb="FFFF0000"/>
        <rFont val="HG丸ｺﾞｼｯｸM-PRO"/>
        <family val="3"/>
        <charset val="128"/>
      </rPr>
      <t>未定</t>
    </r>
    <rPh sb="1" eb="2">
      <t>ガツ</t>
    </rPh>
    <rPh sb="4" eb="5">
      <t>ガツ</t>
    </rPh>
    <rPh sb="5" eb="7">
      <t>ミテイ</t>
    </rPh>
    <phoneticPr fontId="6"/>
  </si>
  <si>
    <t>未定</t>
    <rPh sb="0" eb="2">
      <t>ミテイ</t>
    </rPh>
    <phoneticPr fontId="6"/>
  </si>
  <si>
    <t>⑥</t>
  </si>
  <si>
    <t>救急救命講習会(ＡＥＤ)</t>
    <rPh sb="0" eb="4">
      <t>キュウキュウキュウメイ</t>
    </rPh>
    <rPh sb="4" eb="7">
      <t>コウシュウカイ</t>
    </rPh>
    <phoneticPr fontId="6"/>
  </si>
  <si>
    <t>4/11（土）・5/30（土）予定</t>
    <rPh sb="5" eb="6">
      <t>ド</t>
    </rPh>
    <rPh sb="13" eb="14">
      <t>ド</t>
    </rPh>
    <rPh sb="15" eb="17">
      <t>ヨテイ</t>
    </rPh>
    <phoneticPr fontId="1"/>
  </si>
  <si>
    <t>植草学園大学</t>
    <rPh sb="0" eb="2">
      <t>ウエクサ</t>
    </rPh>
    <rPh sb="2" eb="4">
      <t>ガクエン</t>
    </rPh>
    <rPh sb="4" eb="6">
      <t>ダイガク</t>
    </rPh>
    <phoneticPr fontId="6"/>
  </si>
  <si>
    <t>⑦</t>
  </si>
  <si>
    <t>ねんりんピック選考･強化試合</t>
    <rPh sb="7" eb="9">
      <t>センコウ</t>
    </rPh>
    <rPh sb="10" eb="12">
      <t>キョウカ</t>
    </rPh>
    <rPh sb="12" eb="14">
      <t>シアイ</t>
    </rPh>
    <phoneticPr fontId="6"/>
  </si>
  <si>
    <t>ねんりんピック選抜選考･強化</t>
    <rPh sb="7" eb="9">
      <t>センバツ</t>
    </rPh>
    <rPh sb="9" eb="11">
      <t>センコウ</t>
    </rPh>
    <rPh sb="12" eb="14">
      <t>キョウカ</t>
    </rPh>
    <phoneticPr fontId="6"/>
  </si>
  <si>
    <t>３月～１０月</t>
    <rPh sb="1" eb="2">
      <t>ガツ</t>
    </rPh>
    <rPh sb="5" eb="6">
      <t>ガツ</t>
    </rPh>
    <phoneticPr fontId="6"/>
  </si>
  <si>
    <t>スポレクパーク他</t>
    <rPh sb="7" eb="8">
      <t>ホカ</t>
    </rPh>
    <phoneticPr fontId="6"/>
  </si>
  <si>
    <t>⑧</t>
  </si>
  <si>
    <t>KTFA第20回関東O-40サッカー大会</t>
    <rPh sb="4" eb="5">
      <t>ダイ</t>
    </rPh>
    <rPh sb="7" eb="8">
      <t>カイ</t>
    </rPh>
    <rPh sb="8" eb="10">
      <t>カントウ</t>
    </rPh>
    <rPh sb="18" eb="20">
      <t>タイカイ</t>
    </rPh>
    <phoneticPr fontId="100"/>
  </si>
  <si>
    <t>KTFA第20回関東O-４0サッカー大会</t>
    <rPh sb="4" eb="5">
      <t>ダイ</t>
    </rPh>
    <rPh sb="7" eb="8">
      <t>カイ</t>
    </rPh>
    <rPh sb="8" eb="10">
      <t>カントウ</t>
    </rPh>
    <rPh sb="18" eb="20">
      <t>タイカイ</t>
    </rPh>
    <phoneticPr fontId="100"/>
  </si>
  <si>
    <t>9/22（祝）・23（祝）</t>
    <rPh sb="5" eb="6">
      <t>シュク</t>
    </rPh>
    <rPh sb="11" eb="12">
      <t>シュク</t>
    </rPh>
    <phoneticPr fontId="6"/>
  </si>
  <si>
    <t>8チーム</t>
    <phoneticPr fontId="100"/>
  </si>
  <si>
    <t>千葉県</t>
    <rPh sb="0" eb="2">
      <t>チバ</t>
    </rPh>
    <rPh sb="2" eb="3">
      <t>ケン</t>
    </rPh>
    <phoneticPr fontId="100"/>
  </si>
  <si>
    <t>天台</t>
    <rPh sb="0" eb="2">
      <t>テンダイ</t>
    </rPh>
    <phoneticPr fontId="1"/>
  </si>
  <si>
    <t>⑨</t>
    <phoneticPr fontId="48"/>
  </si>
  <si>
    <t>千葉県シニアフェスティバル</t>
    <rPh sb="0" eb="3">
      <t>チバケン</t>
    </rPh>
    <phoneticPr fontId="6"/>
  </si>
  <si>
    <t>千葉県シニアフェスティバル（山腰杯）</t>
    <rPh sb="0" eb="3">
      <t>チバケン</t>
    </rPh>
    <rPh sb="14" eb="16">
      <t>ヤマコシ</t>
    </rPh>
    <rPh sb="16" eb="17">
      <t>ハイ</t>
    </rPh>
    <phoneticPr fontId="6"/>
  </si>
  <si>
    <t>12/5（土）？・6（日）？</t>
    <rPh sb="5" eb="6">
      <t>ド</t>
    </rPh>
    <rPh sb="11" eb="12">
      <t>ヒ</t>
    </rPh>
    <phoneticPr fontId="6"/>
  </si>
  <si>
    <t>天台</t>
    <rPh sb="0" eb="2">
      <t>テンダイ</t>
    </rPh>
    <phoneticPr fontId="6"/>
  </si>
  <si>
    <t>⑩</t>
    <phoneticPr fontId="48"/>
  </si>
  <si>
    <t>関東シニアサッカーフェスティバル</t>
    <rPh sb="0" eb="2">
      <t>カントウ</t>
    </rPh>
    <phoneticPr fontId="1"/>
  </si>
  <si>
    <t>関東シニアサッカーフェスティバル（千葉県開催分）</t>
    <rPh sb="0" eb="2">
      <t>カントウ</t>
    </rPh>
    <rPh sb="17" eb="20">
      <t>チバケン</t>
    </rPh>
    <rPh sb="20" eb="22">
      <t>カイサイ</t>
    </rPh>
    <rPh sb="22" eb="23">
      <t>ブン</t>
    </rPh>
    <phoneticPr fontId="1"/>
  </si>
  <si>
    <r>
      <rPr>
        <sz val="6"/>
        <rFont val="HG丸ｺﾞｼｯｸM-PRO"/>
        <family val="3"/>
        <charset val="128"/>
      </rPr>
      <t>5/5(祝)-6(祝)・7/4(土)-5(日)・11/21(土)-22(日)</t>
    </r>
    <rPh sb="16" eb="17">
      <t>ド</t>
    </rPh>
    <rPh sb="21" eb="22">
      <t>ヒ</t>
    </rPh>
    <phoneticPr fontId="1"/>
  </si>
  <si>
    <t>千葉・埼玉・茨城</t>
    <rPh sb="0" eb="2">
      <t>チバ</t>
    </rPh>
    <rPh sb="3" eb="5">
      <t>サイタマ</t>
    </rPh>
    <rPh sb="6" eb="8">
      <t>イバラキ</t>
    </rPh>
    <phoneticPr fontId="1"/>
  </si>
  <si>
    <t>⑪</t>
    <phoneticPr fontId="48"/>
  </si>
  <si>
    <t>神栖市長杯</t>
    <rPh sb="0" eb="5">
      <t>カミスシチョウハイ</t>
    </rPh>
    <phoneticPr fontId="1"/>
  </si>
  <si>
    <t>神栖市長杯：大会派遣（3～4チーム予定）</t>
    <rPh sb="0" eb="5">
      <t>カミスシチョウハイ</t>
    </rPh>
    <rPh sb="6" eb="10">
      <t>タイカイハケン</t>
    </rPh>
    <rPh sb="17" eb="19">
      <t>ヨテイ</t>
    </rPh>
    <phoneticPr fontId="1"/>
  </si>
  <si>
    <t>12/12（土）？・13（日）？</t>
    <rPh sb="6" eb="7">
      <t>ド</t>
    </rPh>
    <rPh sb="13" eb="14">
      <t>ヒ</t>
    </rPh>
    <phoneticPr fontId="6"/>
  </si>
  <si>
    <t>神栖市</t>
    <rPh sb="0" eb="3">
      <t>カミスシ</t>
    </rPh>
    <phoneticPr fontId="1"/>
  </si>
  <si>
    <t>⑫</t>
    <phoneticPr fontId="48"/>
  </si>
  <si>
    <t>シニア委員会会議26年度分</t>
    <rPh sb="3" eb="8">
      <t>イインカイカイギ</t>
    </rPh>
    <rPh sb="10" eb="12">
      <t>ネンド</t>
    </rPh>
    <rPh sb="12" eb="13">
      <t>ブン</t>
    </rPh>
    <phoneticPr fontId="104"/>
  </si>
  <si>
    <r>
      <t>シニア委員会会議（26年度分：</t>
    </r>
    <r>
      <rPr>
        <sz val="10"/>
        <color theme="1"/>
        <rFont val="HG丸ｺﾞｼｯｸM-PRO"/>
        <family val="3"/>
        <charset val="128"/>
      </rPr>
      <t>5/9・7/4・9/26・</t>
    </r>
    <r>
      <rPr>
        <sz val="10"/>
        <rFont val="HG丸ｺﾞｼｯｸM-PRO"/>
        <family val="3"/>
        <charset val="128"/>
      </rPr>
      <t>11/23・</t>
    </r>
    <r>
      <rPr>
        <sz val="10"/>
        <color theme="1"/>
        <rFont val="HG丸ｺﾞｼｯｸM-PRO"/>
        <family val="3"/>
        <charset val="128"/>
      </rPr>
      <t>1/9・2/6）</t>
    </r>
    <rPh sb="3" eb="8">
      <t>イインカイカイギ</t>
    </rPh>
    <rPh sb="11" eb="14">
      <t>ネンドブン</t>
    </rPh>
    <phoneticPr fontId="104"/>
  </si>
  <si>
    <t>表彰式11/23（日）</t>
    <rPh sb="9" eb="10">
      <t>ヒ</t>
    </rPh>
    <phoneticPr fontId="1"/>
  </si>
  <si>
    <t>全6回</t>
    <rPh sb="0" eb="1">
      <t>ゼン</t>
    </rPh>
    <rPh sb="2" eb="3">
      <t>カイ</t>
    </rPh>
    <phoneticPr fontId="1"/>
  </si>
  <si>
    <t>⑬</t>
    <phoneticPr fontId="48"/>
  </si>
  <si>
    <t>CFA交流事業</t>
    <phoneticPr fontId="1"/>
  </si>
  <si>
    <t>CFA交流事業（４月－２6’3月）月3回開催（24人ｘ回数）</t>
    <phoneticPr fontId="1"/>
  </si>
  <si>
    <t>2025/4月～2026/3月</t>
    <phoneticPr fontId="1"/>
  </si>
  <si>
    <t>２４人ｘ回数</t>
    <phoneticPr fontId="48"/>
  </si>
  <si>
    <t>ＣＦＡ幕張</t>
    <phoneticPr fontId="1"/>
  </si>
  <si>
    <t>⑭</t>
    <phoneticPr fontId="48"/>
  </si>
  <si>
    <t>第6回千葉県高校OBフェスティバル</t>
    <rPh sb="0" eb="1">
      <t>ダイ</t>
    </rPh>
    <rPh sb="2" eb="3">
      <t>カイ</t>
    </rPh>
    <rPh sb="3" eb="6">
      <t>チバケン</t>
    </rPh>
    <rPh sb="6" eb="8">
      <t>コウコウ</t>
    </rPh>
    <phoneticPr fontId="48"/>
  </si>
  <si>
    <t>第6回千葉県高校OBフェスティバル</t>
    <phoneticPr fontId="48"/>
  </si>
  <si>
    <t>2027/1/10日？・11日？</t>
    <rPh sb="9" eb="10">
      <t>ニチ</t>
    </rPh>
    <rPh sb="14" eb="15">
      <t>ニチ</t>
    </rPh>
    <phoneticPr fontId="1"/>
  </si>
  <si>
    <t>JFA/CFA</t>
    <phoneticPr fontId="48"/>
  </si>
  <si>
    <t>主管等で関東・全国持ち回り大会・全国大会事業及び隔年等の事業　　　　</t>
    <rPh sb="0" eb="2">
      <t>シュカン</t>
    </rPh>
    <rPh sb="2" eb="3">
      <t>トウ</t>
    </rPh>
    <rPh sb="4" eb="6">
      <t>カントウ</t>
    </rPh>
    <rPh sb="7" eb="9">
      <t>ゼンコク</t>
    </rPh>
    <rPh sb="9" eb="10">
      <t>モ</t>
    </rPh>
    <rPh sb="11" eb="12">
      <t>マワ</t>
    </rPh>
    <rPh sb="13" eb="15">
      <t>タイカイ</t>
    </rPh>
    <rPh sb="16" eb="18">
      <t>ゼンコク</t>
    </rPh>
    <rPh sb="18" eb="20">
      <t>タイカイ</t>
    </rPh>
    <rPh sb="20" eb="22">
      <t>ジギョウ</t>
    </rPh>
    <rPh sb="22" eb="23">
      <t>オヨ</t>
    </rPh>
    <rPh sb="24" eb="26">
      <t>カクネン</t>
    </rPh>
    <rPh sb="26" eb="27">
      <t>トウ</t>
    </rPh>
    <rPh sb="28" eb="30">
      <t>ジギョウ</t>
    </rPh>
    <phoneticPr fontId="6"/>
  </si>
  <si>
    <t>大会名</t>
    <rPh sb="0" eb="2">
      <t>タイカイ</t>
    </rPh>
    <rPh sb="2" eb="3">
      <t>メイ</t>
    </rPh>
    <phoneticPr fontId="6"/>
  </si>
  <si>
    <t>開催期間</t>
    <rPh sb="0" eb="2">
      <t>カイサイ</t>
    </rPh>
    <rPh sb="2" eb="4">
      <t>キカン</t>
    </rPh>
    <phoneticPr fontId="6"/>
  </si>
  <si>
    <t>参加予定ﾁｰﾑ</t>
    <rPh sb="0" eb="2">
      <t>サンカ</t>
    </rPh>
    <rPh sb="2" eb="4">
      <t>ヨテイ</t>
    </rPh>
    <phoneticPr fontId="6"/>
  </si>
  <si>
    <t xml:space="preserve">JFA第14回全日本O-40サッカー大会関東予選 </t>
    <phoneticPr fontId="100"/>
  </si>
  <si>
    <t>JFA第14回全日本O-40サッカー大会関東地区予選会</t>
    <rPh sb="3" eb="4">
      <t>ダイ</t>
    </rPh>
    <rPh sb="6" eb="7">
      <t>カイ</t>
    </rPh>
    <rPh sb="7" eb="10">
      <t>ゼンニホン</t>
    </rPh>
    <rPh sb="18" eb="20">
      <t>タイカイ</t>
    </rPh>
    <rPh sb="20" eb="22">
      <t>カントウ</t>
    </rPh>
    <rPh sb="22" eb="24">
      <t>チク</t>
    </rPh>
    <rPh sb="24" eb="27">
      <t>ヨセンカイ</t>
    </rPh>
    <rPh sb="26" eb="27">
      <t>カイ</t>
    </rPh>
    <phoneticPr fontId="100"/>
  </si>
  <si>
    <t>2026/6/20日・21日</t>
    <rPh sb="9" eb="10">
      <t>ヒ</t>
    </rPh>
    <rPh sb="13" eb="14">
      <t>ニチ</t>
    </rPh>
    <phoneticPr fontId="100"/>
  </si>
  <si>
    <t>東京都</t>
    <rPh sb="0" eb="3">
      <t>トウキョウト</t>
    </rPh>
    <phoneticPr fontId="6"/>
  </si>
  <si>
    <t>駒沢公園</t>
    <phoneticPr fontId="1"/>
  </si>
  <si>
    <t>関東枠 4</t>
    <rPh sb="0" eb="2">
      <t>カントウ</t>
    </rPh>
    <rPh sb="2" eb="3">
      <t>ワク</t>
    </rPh>
    <phoneticPr fontId="1"/>
  </si>
  <si>
    <t>JFA第25回全日本O-50サッカー大会関東予選</t>
    <rPh sb="3" eb="4">
      <t>ダイ</t>
    </rPh>
    <rPh sb="6" eb="7">
      <t>カイ</t>
    </rPh>
    <rPh sb="7" eb="10">
      <t>ゼンニホン</t>
    </rPh>
    <rPh sb="18" eb="20">
      <t>タイカイ</t>
    </rPh>
    <rPh sb="20" eb="24">
      <t>カントウヨセン</t>
    </rPh>
    <phoneticPr fontId="100"/>
  </si>
  <si>
    <t>JFA第25回全日本O-50サッカー大会関東地区予選会</t>
    <rPh sb="3" eb="4">
      <t>ダイ</t>
    </rPh>
    <rPh sb="6" eb="7">
      <t>カイ</t>
    </rPh>
    <rPh sb="7" eb="10">
      <t>ゼンニホン</t>
    </rPh>
    <rPh sb="18" eb="20">
      <t>タイカイ</t>
    </rPh>
    <rPh sb="20" eb="22">
      <t>カントウ</t>
    </rPh>
    <rPh sb="22" eb="24">
      <t>チク</t>
    </rPh>
    <rPh sb="24" eb="27">
      <t>ヨセンカイ</t>
    </rPh>
    <phoneticPr fontId="100"/>
  </si>
  <si>
    <t>2026/4/25日・26日</t>
    <rPh sb="9" eb="10">
      <t>ヒ</t>
    </rPh>
    <rPh sb="13" eb="14">
      <t>ニチ</t>
    </rPh>
    <phoneticPr fontId="100"/>
  </si>
  <si>
    <t>茨城県</t>
    <rPh sb="0" eb="2">
      <t>イバラキ</t>
    </rPh>
    <rPh sb="2" eb="3">
      <t>ケン</t>
    </rPh>
    <phoneticPr fontId="6"/>
  </si>
  <si>
    <t>ひたちなか</t>
    <phoneticPr fontId="1"/>
  </si>
  <si>
    <t>JFA第27回全日本O-60サッカー大会関東予選</t>
    <rPh sb="3" eb="4">
      <t>ダイ</t>
    </rPh>
    <rPh sb="6" eb="7">
      <t>カイ</t>
    </rPh>
    <rPh sb="7" eb="10">
      <t>ゼンニホン</t>
    </rPh>
    <rPh sb="18" eb="20">
      <t>タイカイ</t>
    </rPh>
    <rPh sb="20" eb="24">
      <t>カントウヨセン</t>
    </rPh>
    <phoneticPr fontId="100"/>
  </si>
  <si>
    <t>JFA第27回全日本O-60サッカー大会関東地区予選会</t>
    <rPh sb="3" eb="4">
      <t>ダイ</t>
    </rPh>
    <rPh sb="6" eb="7">
      <t>カイ</t>
    </rPh>
    <rPh sb="7" eb="10">
      <t>ゼンニホン</t>
    </rPh>
    <rPh sb="18" eb="20">
      <t>タイカイ</t>
    </rPh>
    <rPh sb="20" eb="22">
      <t>カントウ</t>
    </rPh>
    <rPh sb="22" eb="24">
      <t>チク</t>
    </rPh>
    <rPh sb="24" eb="27">
      <t>ヨセンカイ</t>
    </rPh>
    <phoneticPr fontId="100"/>
  </si>
  <si>
    <r>
      <t>2026/12/</t>
    </r>
    <r>
      <rPr>
        <sz val="10"/>
        <color rgb="FFFF0000"/>
        <rFont val="HG丸ｺﾞｼｯｸM-PRO"/>
        <family val="3"/>
        <charset val="128"/>
      </rPr>
      <t>（未定）</t>
    </r>
    <rPh sb="9" eb="11">
      <t>ミテイ</t>
    </rPh>
    <phoneticPr fontId="6"/>
  </si>
  <si>
    <t>栃木県</t>
    <rPh sb="0" eb="3">
      <t>トチギケン</t>
    </rPh>
    <phoneticPr fontId="1"/>
  </si>
  <si>
    <t>未定</t>
    <rPh sb="0" eb="2">
      <t>ミテイ</t>
    </rPh>
    <phoneticPr fontId="1"/>
  </si>
  <si>
    <t>関東枠 3</t>
    <rPh sb="0" eb="2">
      <t>カントウ</t>
    </rPh>
    <rPh sb="2" eb="3">
      <t>ワク</t>
    </rPh>
    <phoneticPr fontId="1"/>
  </si>
  <si>
    <t>JFA第21回全日本O-70サッカー大会関東予選</t>
    <rPh sb="3" eb="4">
      <t>ダイ</t>
    </rPh>
    <rPh sb="6" eb="7">
      <t>カイ</t>
    </rPh>
    <rPh sb="7" eb="10">
      <t>ゼンニホン</t>
    </rPh>
    <rPh sb="18" eb="20">
      <t>タイカイ</t>
    </rPh>
    <rPh sb="20" eb="24">
      <t>カントウヨセン</t>
    </rPh>
    <phoneticPr fontId="100"/>
  </si>
  <si>
    <t>JFA第21回全日本O-70サッカー大会関東地区予選会</t>
    <rPh sb="3" eb="4">
      <t>ダイ</t>
    </rPh>
    <rPh sb="6" eb="7">
      <t>カイ</t>
    </rPh>
    <rPh sb="7" eb="10">
      <t>ゼンニホン</t>
    </rPh>
    <rPh sb="18" eb="20">
      <t>タイカイ</t>
    </rPh>
    <rPh sb="20" eb="22">
      <t>カントウ</t>
    </rPh>
    <rPh sb="22" eb="24">
      <t>チク</t>
    </rPh>
    <rPh sb="24" eb="27">
      <t>ヨセンカイ</t>
    </rPh>
    <phoneticPr fontId="100"/>
  </si>
  <si>
    <t>2026/10/17日・18日</t>
    <rPh sb="10" eb="11">
      <t>ヒ</t>
    </rPh>
    <rPh sb="14" eb="15">
      <t>ニチ</t>
    </rPh>
    <phoneticPr fontId="100"/>
  </si>
  <si>
    <t>山梨県</t>
    <rPh sb="0" eb="3">
      <t>ヤマナシケン</t>
    </rPh>
    <phoneticPr fontId="1"/>
  </si>
  <si>
    <t>押原公園</t>
    <rPh sb="0" eb="2">
      <t>オシハラ</t>
    </rPh>
    <rPh sb="2" eb="4">
      <t>コウエン</t>
    </rPh>
    <phoneticPr fontId="1"/>
  </si>
  <si>
    <t>関東枠 2</t>
    <rPh sb="0" eb="2">
      <t>カントウ</t>
    </rPh>
    <rPh sb="2" eb="3">
      <t>ワク</t>
    </rPh>
    <phoneticPr fontId="1"/>
  </si>
  <si>
    <t>未定</t>
    <rPh sb="0" eb="2">
      <t>ミテイ</t>
    </rPh>
    <phoneticPr fontId="100"/>
  </si>
  <si>
    <t>残1回未定</t>
    <rPh sb="0" eb="1">
      <t>ザン</t>
    </rPh>
    <rPh sb="2" eb="3">
      <t>カイ</t>
    </rPh>
    <rPh sb="3" eb="5">
      <t>ミテイ</t>
    </rPh>
    <phoneticPr fontId="1"/>
  </si>
  <si>
    <t>2026/9/22日・23日</t>
    <rPh sb="9" eb="10">
      <t>ヒ</t>
    </rPh>
    <rPh sb="13" eb="14">
      <t>ヒ</t>
    </rPh>
    <phoneticPr fontId="6"/>
  </si>
  <si>
    <t>KTFA第20回関東O-50サッカー大会</t>
    <rPh sb="4" eb="5">
      <t>ダイ</t>
    </rPh>
    <rPh sb="7" eb="8">
      <t>カイ</t>
    </rPh>
    <rPh sb="8" eb="10">
      <t>カントウ</t>
    </rPh>
    <rPh sb="18" eb="20">
      <t>タイカイ</t>
    </rPh>
    <phoneticPr fontId="100"/>
  </si>
  <si>
    <t>2026/11/14日・15日</t>
    <rPh sb="10" eb="11">
      <t>ヒ</t>
    </rPh>
    <rPh sb="14" eb="15">
      <t>ニチ</t>
    </rPh>
    <phoneticPr fontId="100"/>
  </si>
  <si>
    <t>群馬県</t>
    <rPh sb="0" eb="3">
      <t>グンマケン</t>
    </rPh>
    <phoneticPr fontId="100"/>
  </si>
  <si>
    <t>前橋</t>
    <rPh sb="0" eb="2">
      <t>マエバシ</t>
    </rPh>
    <phoneticPr fontId="1"/>
  </si>
  <si>
    <t>KTFA第21回関東O-60サッカー大会</t>
    <rPh sb="4" eb="5">
      <t>ダイ</t>
    </rPh>
    <rPh sb="7" eb="8">
      <t>カイ</t>
    </rPh>
    <rPh sb="8" eb="10">
      <t>カントウ</t>
    </rPh>
    <rPh sb="18" eb="20">
      <t>タイカイ</t>
    </rPh>
    <phoneticPr fontId="100"/>
  </si>
  <si>
    <t>2026/5/9日・10日</t>
    <rPh sb="8" eb="9">
      <t>ヒ</t>
    </rPh>
    <rPh sb="12" eb="13">
      <t>ニチ</t>
    </rPh>
    <phoneticPr fontId="6"/>
  </si>
  <si>
    <t>埼玉県</t>
    <rPh sb="0" eb="2">
      <t>サイタマ</t>
    </rPh>
    <rPh sb="2" eb="3">
      <t>ケン</t>
    </rPh>
    <phoneticPr fontId="100"/>
  </si>
  <si>
    <t>SFA</t>
    <phoneticPr fontId="1"/>
  </si>
  <si>
    <t>KTFA第14回関東O-70サッカー大会</t>
    <rPh sb="4" eb="5">
      <t>ダイ</t>
    </rPh>
    <rPh sb="7" eb="8">
      <t>カイ</t>
    </rPh>
    <rPh sb="8" eb="10">
      <t>カントウ</t>
    </rPh>
    <rPh sb="18" eb="20">
      <t>タイカイ</t>
    </rPh>
    <phoneticPr fontId="100"/>
  </si>
  <si>
    <t>2026/11/7日・8日</t>
    <rPh sb="9" eb="10">
      <t>ヒ</t>
    </rPh>
    <rPh sb="12" eb="13">
      <t>ニチ</t>
    </rPh>
    <phoneticPr fontId="6"/>
  </si>
  <si>
    <t>16チーム</t>
    <phoneticPr fontId="100"/>
  </si>
  <si>
    <t>神奈川県</t>
    <rPh sb="0" eb="4">
      <t>カナガワケン</t>
    </rPh>
    <phoneticPr fontId="1"/>
  </si>
  <si>
    <t>県スポ</t>
    <rPh sb="0" eb="1">
      <t>ケン</t>
    </rPh>
    <phoneticPr fontId="1"/>
  </si>
  <si>
    <t>トーナメント</t>
    <phoneticPr fontId="1"/>
  </si>
  <si>
    <t>　ＪＦＡ第14回全日本O-40サッカー大会</t>
    <phoneticPr fontId="100"/>
  </si>
  <si>
    <t>関東代表JFA第14回全日本O-40サッカー大会参加</t>
    <rPh sb="0" eb="2">
      <t>カントウ</t>
    </rPh>
    <rPh sb="2" eb="4">
      <t>ダイヒョウ</t>
    </rPh>
    <rPh sb="24" eb="26">
      <t>サンカ</t>
    </rPh>
    <phoneticPr fontId="100"/>
  </si>
  <si>
    <r>
      <t>2026/11月7日～9日</t>
    </r>
    <r>
      <rPr>
        <sz val="10"/>
        <color rgb="FFFF0000"/>
        <rFont val="HG丸ｺﾞｼｯｸM-PRO"/>
        <family val="3"/>
        <charset val="128"/>
      </rPr>
      <t>（未定）</t>
    </r>
    <rPh sb="7" eb="8">
      <t>ツキ</t>
    </rPh>
    <rPh sb="9" eb="10">
      <t>ヒ</t>
    </rPh>
    <rPh sb="12" eb="13">
      <t>ヒ</t>
    </rPh>
    <phoneticPr fontId="6"/>
  </si>
  <si>
    <t>静岡県</t>
    <rPh sb="0" eb="3">
      <t>シズオカケン</t>
    </rPh>
    <phoneticPr fontId="1"/>
  </si>
  <si>
    <t>藤枝市</t>
    <rPh sb="0" eb="3">
      <t>フジエダシ</t>
    </rPh>
    <phoneticPr fontId="1"/>
  </si>
  <si>
    <t>　ＪＦＡ第25回全日本O-50サッカー大会</t>
    <phoneticPr fontId="1"/>
  </si>
  <si>
    <t>関東代表JFA第25回全日本O-50サッカー大会参加</t>
    <rPh sb="0" eb="2">
      <t>カントウ</t>
    </rPh>
    <rPh sb="2" eb="4">
      <t>ダイヒョウ</t>
    </rPh>
    <rPh sb="24" eb="26">
      <t>サンカ</t>
    </rPh>
    <phoneticPr fontId="100"/>
  </si>
  <si>
    <t>2026/6月27日(土)～29日(月)</t>
    <rPh sb="6" eb="7">
      <t>ツキ</t>
    </rPh>
    <rPh sb="9" eb="10">
      <t>ヒ</t>
    </rPh>
    <rPh sb="11" eb="12">
      <t>ド</t>
    </rPh>
    <rPh sb="16" eb="17">
      <t>ヒ</t>
    </rPh>
    <rPh sb="18" eb="19">
      <t>ゲツ</t>
    </rPh>
    <phoneticPr fontId="6"/>
  </si>
  <si>
    <t>兵庫県</t>
    <rPh sb="0" eb="3">
      <t>ヒョウゴケン</t>
    </rPh>
    <phoneticPr fontId="1"/>
  </si>
  <si>
    <t>三木市</t>
    <rPh sb="0" eb="3">
      <t>ミキシ</t>
    </rPh>
    <phoneticPr fontId="1"/>
  </si>
  <si>
    <t>　ＪＦＡ第26回全日本O-60サッカー大会</t>
    <phoneticPr fontId="1"/>
  </si>
  <si>
    <r>
      <t>関東代表JFA第26回全日本O-60サッカー大会参加</t>
    </r>
    <r>
      <rPr>
        <sz val="11"/>
        <color rgb="FFFF0000"/>
        <rFont val="HG丸ｺﾞｼｯｸM-PRO"/>
        <family val="3"/>
        <charset val="128"/>
      </rPr>
      <t>（八千代FC60）</t>
    </r>
    <rPh sb="0" eb="2">
      <t>カントウ</t>
    </rPh>
    <rPh sb="2" eb="4">
      <t>ダイヒョウ</t>
    </rPh>
    <rPh sb="24" eb="26">
      <t>サンカ</t>
    </rPh>
    <rPh sb="27" eb="30">
      <t>ヤチヨ</t>
    </rPh>
    <phoneticPr fontId="100"/>
  </si>
  <si>
    <t>2026/5月22日(金)～24日(日)</t>
    <rPh sb="6" eb="7">
      <t>ツキ</t>
    </rPh>
    <rPh sb="9" eb="10">
      <t>ヒ</t>
    </rPh>
    <rPh sb="11" eb="12">
      <t>キン</t>
    </rPh>
    <rPh sb="16" eb="17">
      <t>ヒ</t>
    </rPh>
    <rPh sb="18" eb="19">
      <t>ヒ</t>
    </rPh>
    <phoneticPr fontId="6"/>
  </si>
  <si>
    <t>宮崎県</t>
    <rPh sb="0" eb="3">
      <t>ミヤザキケン</t>
    </rPh>
    <phoneticPr fontId="1"/>
  </si>
  <si>
    <t>宮崎市</t>
    <rPh sb="0" eb="3">
      <t>ミヤザキシ</t>
    </rPh>
    <phoneticPr fontId="1"/>
  </si>
  <si>
    <t>　ＪＦＡ第20回全日本O-70サッカー大会</t>
    <rPh sb="8" eb="11">
      <t>ゼンニホン</t>
    </rPh>
    <phoneticPr fontId="1"/>
  </si>
  <si>
    <t>関東代表JFA第20回全日本O-70サッカー大会参加</t>
    <rPh sb="0" eb="2">
      <t>カントウ</t>
    </rPh>
    <rPh sb="2" eb="4">
      <t>ダイヒョウ</t>
    </rPh>
    <rPh sb="7" eb="8">
      <t>ダイ</t>
    </rPh>
    <rPh sb="10" eb="11">
      <t>カイ</t>
    </rPh>
    <rPh sb="11" eb="14">
      <t>ゼンニホン</t>
    </rPh>
    <rPh sb="22" eb="24">
      <t>タイカイ</t>
    </rPh>
    <rPh sb="24" eb="26">
      <t>サンカ</t>
    </rPh>
    <phoneticPr fontId="100"/>
  </si>
  <si>
    <t>12チーム</t>
    <phoneticPr fontId="100"/>
  </si>
  <si>
    <t>第39回ねんりんピックさいたま2026</t>
    <rPh sb="0" eb="1">
      <t>ダイ</t>
    </rPh>
    <rPh sb="3" eb="4">
      <t>カイ</t>
    </rPh>
    <phoneticPr fontId="104"/>
  </si>
  <si>
    <t>第39回ねんりんピックさいたま2026：（千葉県シニア60歳以上）</t>
    <rPh sb="0" eb="1">
      <t>ダイ</t>
    </rPh>
    <rPh sb="3" eb="4">
      <t>カイ</t>
    </rPh>
    <rPh sb="21" eb="24">
      <t>チバケン</t>
    </rPh>
    <rPh sb="29" eb="30">
      <t>サイ</t>
    </rPh>
    <rPh sb="30" eb="32">
      <t>イジョウ</t>
    </rPh>
    <phoneticPr fontId="104"/>
  </si>
  <si>
    <t>2026/11月7日(土)～10日(火)</t>
    <rPh sb="7" eb="8">
      <t>ツキ</t>
    </rPh>
    <rPh sb="9" eb="10">
      <t>ヒ</t>
    </rPh>
    <rPh sb="11" eb="12">
      <t>ド</t>
    </rPh>
    <rPh sb="16" eb="17">
      <t>ヒ</t>
    </rPh>
    <rPh sb="18" eb="19">
      <t>カ</t>
    </rPh>
    <phoneticPr fontId="6"/>
  </si>
  <si>
    <t>60チーム</t>
    <phoneticPr fontId="100"/>
  </si>
  <si>
    <t>埼玉県</t>
    <rPh sb="0" eb="3">
      <t>サイタマケン</t>
    </rPh>
    <phoneticPr fontId="1"/>
  </si>
  <si>
    <t>さいたま市</t>
    <rPh sb="4" eb="5">
      <t>シ</t>
    </rPh>
    <phoneticPr fontId="1"/>
  </si>
  <si>
    <t>主担当</t>
    <rPh sb="0" eb="1">
      <t>シュ</t>
    </rPh>
    <rPh sb="1" eb="3">
      <t>タントウ</t>
    </rPh>
    <phoneticPr fontId="1"/>
  </si>
  <si>
    <t>副担当</t>
    <rPh sb="0" eb="1">
      <t>フク</t>
    </rPh>
    <rPh sb="1" eb="3">
      <t>タントウ</t>
    </rPh>
    <phoneticPr fontId="1"/>
  </si>
  <si>
    <t>柳田</t>
    <rPh sb="0" eb="2">
      <t>ヤナギダ</t>
    </rPh>
    <phoneticPr fontId="1"/>
  </si>
  <si>
    <t>井上</t>
    <rPh sb="0" eb="2">
      <t>イノウエ</t>
    </rPh>
    <phoneticPr fontId="1"/>
  </si>
  <si>
    <t>‐</t>
    <phoneticPr fontId="1"/>
  </si>
  <si>
    <t>中野</t>
    <rPh sb="0" eb="2">
      <t>ナカノ</t>
    </rPh>
    <phoneticPr fontId="1"/>
  </si>
  <si>
    <t>松永</t>
    <rPh sb="0" eb="2">
      <t>マツナガ</t>
    </rPh>
    <phoneticPr fontId="1"/>
  </si>
  <si>
    <t>試合結果-3.pdf</t>
  </si>
  <si>
    <t>日程・結果｜JFA 第26回全日本O-60サッカー大会｜JFA.jp</t>
  </si>
  <si>
    <t>日程・結果｜JFA 第25回全日本O-50サッカー大会｜JFA.jp</t>
  </si>
  <si>
    <t>議　題、10</t>
    <rPh sb="0" eb="1">
      <t>ギ</t>
    </rPh>
    <rPh sb="2" eb="3">
      <t>ダイ</t>
    </rPh>
    <phoneticPr fontId="6"/>
  </si>
  <si>
    <t>表彰式反省と事前準備について（小林委員長）</t>
    <rPh sb="0" eb="3">
      <t>ヒョウショウシキ</t>
    </rPh>
    <rPh sb="3" eb="5">
      <t>ハンセイ</t>
    </rPh>
    <rPh sb="6" eb="8">
      <t>ジゼン</t>
    </rPh>
    <rPh sb="8" eb="10">
      <t>ジュンビ</t>
    </rPh>
    <rPh sb="15" eb="17">
      <t>コバヤシ</t>
    </rPh>
    <rPh sb="17" eb="20">
      <t>イインチョウ</t>
    </rPh>
    <phoneticPr fontId="1"/>
  </si>
  <si>
    <t>資料別紙③</t>
    <rPh sb="0" eb="1">
      <t>シ</t>
    </rPh>
    <rPh sb="1" eb="2">
      <t>リョウ</t>
    </rPh>
    <rPh sb="2" eb="4">
      <t>ベッシ</t>
    </rPh>
    <phoneticPr fontId="6"/>
  </si>
  <si>
    <t>資料別紙④</t>
    <rPh sb="0" eb="1">
      <t>シ</t>
    </rPh>
    <rPh sb="1" eb="2">
      <t>リョウ</t>
    </rPh>
    <rPh sb="2" eb="4">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</si>
</sst>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0;[Red]&quot;¥&quot;\-#,##0"/>
    <numFmt numFmtId="176" formatCode="[$¥-411]#,##0;\-[$¥-411]#,##0"/>
    <numFmt numFmtId="177" formatCode="#,##0_);[Red]\(#,##0\)"/>
    <numFmt numFmtId="178" formatCode="#,##0;&quot;▲ &quot;#,##0"/>
    <numFmt numFmtId="179" formatCode="[$-F800]dddd\,\ mmmm\ dd\,\ yyyy"/>
    <numFmt numFmtId="180" formatCode="m&quot;月&quot;d&quot;日&quot;;@"/>
  </numFmts>
  <fonts count="123"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明朝"/>
      <family val="1"/>
      <charset val="128"/>
    </font>
    <font>
      <sz val="11"/>
      <color theme="1"/>
      <name val="ＭＳ Ｐゴシック"/>
      <family val="2"/>
      <charset val="128"/>
      <scheme val="minor"/>
    </font>
    <font>
      <sz val="10"/>
      <color rgb="FFFF0000"/>
      <name val="ＭＳ Ｐ明朝"/>
      <family val="1"/>
      <charset val="128"/>
    </font>
    <font>
      <sz val="6"/>
      <name val="ＭＳ Ｐゴシック"/>
      <family val="3"/>
      <charset val="128"/>
    </font>
    <font>
      <u/>
      <sz val="10"/>
      <name val="ＭＳ Ｐ明朝"/>
      <family val="1"/>
      <charset val="128"/>
    </font>
    <font>
      <u/>
      <sz val="10"/>
      <color rgb="FFFF0000"/>
      <name val="ＭＳ Ｐ明朝"/>
      <family val="1"/>
      <charset val="128"/>
    </font>
    <font>
      <u/>
      <sz val="11"/>
      <color indexed="12"/>
      <name val="ＭＳ Ｐゴシック"/>
      <family val="3"/>
      <charset val="128"/>
    </font>
    <font>
      <u/>
      <sz val="10"/>
      <color indexed="12"/>
      <name val="ＭＳ Ｐ明朝"/>
      <family val="1"/>
      <charset val="128"/>
    </font>
    <font>
      <sz val="11"/>
      <name val="ＭＳ Ｐ明朝"/>
      <family val="1"/>
      <charset val="128"/>
    </font>
    <font>
      <sz val="24"/>
      <name val="ＭＳ Ｐ明朝"/>
      <family val="1"/>
      <charset val="128"/>
    </font>
    <font>
      <u/>
      <sz val="23"/>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u/>
      <sz val="11"/>
      <color rgb="FFFF0000"/>
      <name val="ＭＳ Ｐ明朝"/>
      <family val="1"/>
      <charset val="128"/>
    </font>
    <font>
      <sz val="12"/>
      <name val="ＭＳ Ｐ明朝"/>
      <family val="1"/>
      <charset val="128"/>
    </font>
    <font>
      <sz val="11"/>
      <color rgb="FFFF0000"/>
      <name val="ＭＳ Ｐ明朝"/>
      <family val="1"/>
      <charset val="128"/>
    </font>
    <font>
      <sz val="10"/>
      <color theme="1"/>
      <name val="ＭＳ Ｐ明朝"/>
      <family val="1"/>
      <charset val="128"/>
    </font>
    <font>
      <b/>
      <u/>
      <sz val="11"/>
      <color rgb="FFFF0000"/>
      <name val="ＭＳ Ｐ明朝"/>
      <family val="1"/>
      <charset val="128"/>
    </font>
    <font>
      <sz val="10"/>
      <color indexed="10"/>
      <name val="ＭＳ Ｐ明朝"/>
      <family val="1"/>
      <charset val="128"/>
    </font>
    <font>
      <sz val="10"/>
      <color indexed="9"/>
      <name val="ＭＳ Ｐ明朝"/>
      <family val="1"/>
      <charset val="128"/>
    </font>
    <font>
      <b/>
      <u/>
      <sz val="10"/>
      <color rgb="FFFF0000"/>
      <name val="ＭＳ Ｐ明朝"/>
      <family val="1"/>
      <charset val="128"/>
    </font>
    <font>
      <b/>
      <u/>
      <sz val="10"/>
      <color theme="1"/>
      <name val="ＭＳ Ｐ明朝"/>
      <family val="1"/>
      <charset val="128"/>
    </font>
    <font>
      <b/>
      <u/>
      <sz val="10"/>
      <name val="ＭＳ Ｐ明朝"/>
      <family val="1"/>
      <charset val="128"/>
    </font>
    <font>
      <sz val="11"/>
      <color indexed="8"/>
      <name val="ＭＳ Ｐ明朝"/>
      <family val="1"/>
      <charset val="128"/>
    </font>
    <font>
      <sz val="10"/>
      <color theme="1"/>
      <name val="ＭＳ Ｐ明朝"/>
      <family val="2"/>
      <charset val="128"/>
    </font>
    <font>
      <sz val="11"/>
      <color theme="1"/>
      <name val="ＭＳ Ｐゴシック"/>
      <family val="3"/>
      <charset val="128"/>
      <scheme val="minor"/>
    </font>
    <font>
      <sz val="11"/>
      <name val="ＭＳ ゴシック"/>
      <family val="3"/>
      <charset val="128"/>
    </font>
    <font>
      <u/>
      <sz val="10"/>
      <color rgb="FF0000FF"/>
      <name val="ＭＳ Ｐ明朝"/>
      <family val="1"/>
      <charset val="128"/>
    </font>
    <font>
      <u val="double"/>
      <sz val="10"/>
      <color theme="1"/>
      <name val="ＭＳ Ｐ明朝"/>
      <family val="1"/>
      <charset val="128"/>
    </font>
    <font>
      <u/>
      <sz val="10"/>
      <color indexed="9"/>
      <name val="ＭＳ Ｐ明朝"/>
      <family val="1"/>
      <charset val="128"/>
    </font>
    <font>
      <sz val="10"/>
      <color indexed="22"/>
      <name val="ＭＳ Ｐ明朝"/>
      <family val="1"/>
      <charset val="128"/>
    </font>
    <font>
      <u/>
      <sz val="10"/>
      <color theme="1"/>
      <name val="ＭＳ Ｐ明朝"/>
      <family val="1"/>
      <charset val="128"/>
    </font>
    <font>
      <b/>
      <sz val="10"/>
      <name val="ＭＳ Ｐ明朝"/>
      <family val="1"/>
      <charset val="128"/>
    </font>
    <font>
      <u val="double"/>
      <sz val="10"/>
      <color rgb="FF0000FF"/>
      <name val="ＭＳ Ｐ明朝"/>
      <family val="1"/>
      <charset val="128"/>
    </font>
    <font>
      <u/>
      <sz val="10"/>
      <color indexed="10"/>
      <name val="ＭＳ Ｐ明朝"/>
      <family val="1"/>
      <charset val="128"/>
    </font>
    <font>
      <sz val="10"/>
      <color indexed="8"/>
      <name val="ＭＳ Ｐ明朝"/>
      <family val="1"/>
      <charset val="128"/>
    </font>
    <font>
      <u/>
      <sz val="10"/>
      <color rgb="FF3333FF"/>
      <name val="ＭＳ Ｐ明朝"/>
      <family val="1"/>
      <charset val="128"/>
    </font>
    <font>
      <sz val="10.5"/>
      <color theme="1"/>
      <name val="ＭＳ 明朝"/>
      <family val="1"/>
      <charset val="128"/>
    </font>
    <font>
      <sz val="10"/>
      <color rgb="FF000000"/>
      <name val="ＭＳ Ｐゴシック"/>
      <family val="2"/>
      <scheme val="minor"/>
    </font>
    <font>
      <sz val="10"/>
      <color rgb="FF000000"/>
      <name val="ＭＳ Ｐゴシック"/>
      <family val="3"/>
      <charset val="128"/>
      <scheme val="minor"/>
    </font>
    <font>
      <u/>
      <sz val="18"/>
      <name val="ＭＳ Ｐ明朝"/>
      <family val="1"/>
      <charset val="128"/>
    </font>
    <font>
      <sz val="14"/>
      <name val="ＭＳ ゴシック"/>
      <family val="3"/>
      <charset val="128"/>
    </font>
    <font>
      <sz val="6"/>
      <name val="ＭＳ ゴシック"/>
      <family val="3"/>
      <charset val="128"/>
    </font>
    <font>
      <u/>
      <sz val="11"/>
      <name val="ＭＳ ゴシック"/>
      <family val="3"/>
      <charset val="128"/>
    </font>
    <font>
      <sz val="6"/>
      <name val="ＭＳ Ｐ明朝"/>
      <family val="2"/>
      <charset val="128"/>
    </font>
    <font>
      <sz val="10"/>
      <name val="ＭＳ ゴシック"/>
      <family val="3"/>
      <charset val="128"/>
    </font>
    <font>
      <sz val="11"/>
      <name val="ＭＳ 明朝"/>
      <family val="1"/>
      <charset val="128"/>
    </font>
    <font>
      <sz val="11"/>
      <color rgb="FFFF0000"/>
      <name val="ＭＳ 明朝"/>
      <family val="1"/>
      <charset val="128"/>
    </font>
    <font>
      <b/>
      <u/>
      <sz val="11"/>
      <name val="ＭＳ ゴシック"/>
      <family val="3"/>
      <charset val="128"/>
    </font>
    <font>
      <sz val="9"/>
      <name val="ＭＳ ゴシック"/>
      <family val="3"/>
      <charset val="128"/>
    </font>
    <font>
      <u/>
      <sz val="9"/>
      <color rgb="FFFF0000"/>
      <name val="ＭＳ ゴシック"/>
      <family val="3"/>
      <charset val="128"/>
    </font>
    <font>
      <sz val="10"/>
      <name val="ＭＳ 明朝"/>
      <family val="1"/>
      <charset val="128"/>
    </font>
    <font>
      <sz val="9"/>
      <name val="ＭＳ 明朝"/>
      <family val="1"/>
      <charset val="128"/>
    </font>
    <font>
      <sz val="11"/>
      <color rgb="FFFF0000"/>
      <name val="ＭＳ ゴシック"/>
      <family val="3"/>
      <charset val="128"/>
    </font>
    <font>
      <u/>
      <sz val="11"/>
      <color rgb="FFFF0000"/>
      <name val="ＭＳ ゴシック"/>
      <family val="3"/>
      <charset val="128"/>
    </font>
    <font>
      <sz val="10"/>
      <color theme="1"/>
      <name val="ＭＳ Ｐゴシック"/>
      <family val="2"/>
      <charset val="128"/>
      <scheme val="minor"/>
    </font>
    <font>
      <b/>
      <sz val="12"/>
      <color theme="1"/>
      <name val="ＭＳ Ｐゴシック"/>
      <family val="3"/>
      <charset val="128"/>
      <scheme val="minor"/>
    </font>
    <font>
      <b/>
      <sz val="12"/>
      <color rgb="FFFF0000"/>
      <name val="ＭＳ Ｐゴシック"/>
      <family val="3"/>
      <charset val="128"/>
      <scheme val="minor"/>
    </font>
    <font>
      <sz val="10"/>
      <color rgb="FFFF0000"/>
      <name val="ＭＳ 明朝"/>
      <family val="1"/>
      <charset val="128"/>
    </font>
    <font>
      <sz val="10"/>
      <color rgb="FFFF0000"/>
      <name val="Times New Roman"/>
      <family val="1"/>
    </font>
    <font>
      <sz val="10"/>
      <color rgb="FFFF0000"/>
      <name val="ＭＳ ゴシック"/>
      <family val="3"/>
      <charset val="128"/>
    </font>
    <font>
      <b/>
      <u/>
      <sz val="12"/>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4"/>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u/>
      <sz val="12"/>
      <color theme="1"/>
      <name val="ＭＳ Ｐゴシック"/>
      <family val="2"/>
      <charset val="128"/>
      <scheme val="minor"/>
    </font>
    <font>
      <u/>
      <sz val="11"/>
      <color rgb="FFFF0000"/>
      <name val="ＭＳ Ｐゴシック"/>
      <family val="2"/>
      <charset val="128"/>
      <scheme val="minor"/>
    </font>
    <font>
      <b/>
      <u/>
      <sz val="14"/>
      <color theme="1"/>
      <name val="ＭＳ Ｐゴシック"/>
      <family val="3"/>
      <charset val="128"/>
      <scheme val="minor"/>
    </font>
    <font>
      <b/>
      <sz val="14"/>
      <color theme="1"/>
      <name val="ＭＳ Ｐゴシック"/>
      <family val="3"/>
      <charset val="128"/>
      <scheme val="minor"/>
    </font>
    <font>
      <b/>
      <u val="double"/>
      <sz val="11"/>
      <color rgb="FF0000FF"/>
      <name val="ＭＳ Ｐゴシック"/>
      <family val="3"/>
      <charset val="128"/>
      <scheme val="minor"/>
    </font>
    <font>
      <sz val="11"/>
      <color rgb="FF0033CC"/>
      <name val="ＭＳ Ｐゴシック"/>
      <family val="2"/>
      <charset val="128"/>
      <scheme val="minor"/>
    </font>
    <font>
      <b/>
      <sz val="11"/>
      <color rgb="FF0033CC"/>
      <name val="ＭＳ Ｐゴシック"/>
      <family val="3"/>
      <charset val="128"/>
      <scheme val="minor"/>
    </font>
    <font>
      <b/>
      <u/>
      <sz val="11"/>
      <color rgb="FF0033CC"/>
      <name val="ＭＳ Ｐゴシック"/>
      <family val="3"/>
      <charset val="128"/>
      <scheme val="minor"/>
    </font>
    <font>
      <u val="double"/>
      <sz val="11"/>
      <color theme="1"/>
      <name val="ＭＳ Ｐゴシック"/>
      <family val="3"/>
      <charset val="128"/>
      <scheme val="minor"/>
    </font>
    <font>
      <u/>
      <sz val="11"/>
      <color rgb="FFFF0000"/>
      <name val="ＭＳ Ｐゴシック"/>
      <family val="3"/>
      <charset val="128"/>
      <scheme val="minor"/>
    </font>
    <font>
      <u/>
      <sz val="11"/>
      <color rgb="FF0033CC"/>
      <name val="ＭＳ Ｐゴシック"/>
      <family val="3"/>
      <charset val="128"/>
      <scheme val="minor"/>
    </font>
    <font>
      <u/>
      <sz val="10"/>
      <color theme="1"/>
      <name val="ＭＳ Ｐゴシック"/>
      <family val="3"/>
      <charset val="128"/>
      <scheme val="minor"/>
    </font>
    <font>
      <b/>
      <u/>
      <sz val="10"/>
      <color rgb="FF0033CC"/>
      <name val="ＭＳ Ｐゴシック"/>
      <family val="3"/>
      <charset val="128"/>
      <scheme val="minor"/>
    </font>
    <font>
      <u/>
      <sz val="10"/>
      <color rgb="FFFF0000"/>
      <name val="ＭＳ Ｐゴシック"/>
      <family val="3"/>
      <charset val="128"/>
      <scheme val="minor"/>
    </font>
    <font>
      <b/>
      <u val="double"/>
      <sz val="10"/>
      <color rgb="FF0033CC"/>
      <name val="ＭＳ Ｐゴシック"/>
      <family val="3"/>
      <charset val="128"/>
      <scheme val="minor"/>
    </font>
    <font>
      <b/>
      <u val="double"/>
      <sz val="11"/>
      <color rgb="FF0033CC"/>
      <name val="ＭＳ Ｐゴシック"/>
      <family val="3"/>
      <charset val="128"/>
      <scheme val="minor"/>
    </font>
    <font>
      <b/>
      <sz val="11"/>
      <color rgb="FFFF0000"/>
      <name val="ＭＳ Ｐゴシック"/>
      <family val="3"/>
      <charset val="128"/>
      <scheme val="minor"/>
    </font>
    <font>
      <sz val="11"/>
      <name val="ＭＳ Ｐゴシック"/>
      <family val="2"/>
      <charset val="128"/>
      <scheme val="minor"/>
    </font>
    <font>
      <u/>
      <sz val="10"/>
      <color theme="1"/>
      <name val="ＭＳ Ｐゴシック"/>
      <family val="2"/>
      <charset val="128"/>
      <scheme val="minor"/>
    </font>
    <font>
      <u val="double"/>
      <sz val="11"/>
      <color theme="1"/>
      <name val="ＭＳ Ｐゴシック"/>
      <family val="2"/>
      <charset val="128"/>
      <scheme val="minor"/>
    </font>
    <font>
      <b/>
      <u val="double"/>
      <sz val="11"/>
      <color theme="1"/>
      <name val="ＭＳ Ｐゴシック"/>
      <family val="3"/>
      <charset val="128"/>
      <scheme val="minor"/>
    </font>
    <font>
      <sz val="11"/>
      <color rgb="FF0033CC"/>
      <name val="ＭＳ Ｐゴシック"/>
      <family val="3"/>
      <charset val="128"/>
      <scheme val="minor"/>
    </font>
    <font>
      <b/>
      <u/>
      <sz val="11"/>
      <color rgb="FF0000FF"/>
      <name val="ＭＳ Ｐゴシック"/>
      <family val="3"/>
      <charset val="128"/>
      <scheme val="minor"/>
    </font>
    <font>
      <b/>
      <u/>
      <sz val="11"/>
      <color rgb="FFFF0000"/>
      <name val="ＭＳ Ｐゴシック"/>
      <family val="3"/>
      <charset val="128"/>
      <scheme val="minor"/>
    </font>
    <font>
      <b/>
      <u val="double"/>
      <sz val="11"/>
      <color rgb="FFFF0000"/>
      <name val="ＭＳ Ｐゴシック"/>
      <family val="3"/>
      <charset val="128"/>
      <scheme val="minor"/>
    </font>
    <font>
      <b/>
      <u/>
      <sz val="10"/>
      <color rgb="FFFF0000"/>
      <name val="ＭＳ Ｐゴシック"/>
      <family val="3"/>
      <charset val="128"/>
      <scheme val="minor"/>
    </font>
    <font>
      <sz val="11"/>
      <color rgb="FFFF0000"/>
      <name val="ＭＳ Ｐゴシック"/>
      <family val="3"/>
      <charset val="128"/>
      <scheme val="minor"/>
    </font>
    <font>
      <sz val="16"/>
      <color theme="0"/>
      <name val="HG丸ｺﾞｼｯｸM-PRO"/>
      <family val="3"/>
      <charset val="128"/>
    </font>
    <font>
      <sz val="11"/>
      <color theme="1"/>
      <name val="HG丸ｺﾞｼｯｸM-PRO"/>
      <family val="3"/>
      <charset val="128"/>
    </font>
    <font>
      <sz val="6"/>
      <name val="ＭＳ Ｐゴシック"/>
      <family val="3"/>
      <charset val="128"/>
      <scheme val="minor"/>
    </font>
    <font>
      <sz val="10"/>
      <color theme="1"/>
      <name val="HG丸ｺﾞｼｯｸM-PRO"/>
      <family val="3"/>
      <charset val="128"/>
    </font>
    <font>
      <u/>
      <sz val="11"/>
      <color theme="1"/>
      <name val="HG丸ｺﾞｼｯｸM-PRO"/>
      <family val="3"/>
      <charset val="128"/>
    </font>
    <font>
      <sz val="9"/>
      <color theme="1"/>
      <name val="HG丸ｺﾞｼｯｸM-PRO"/>
      <family val="3"/>
      <charset val="128"/>
    </font>
    <font>
      <sz val="6"/>
      <name val="ＭＳ Ｐ明朝"/>
      <family val="1"/>
      <charset val="128"/>
    </font>
    <font>
      <sz val="10"/>
      <color rgb="FFFF0000"/>
      <name val="HG丸ｺﾞｼｯｸM-PRO"/>
      <family val="3"/>
      <charset val="128"/>
    </font>
    <font>
      <sz val="6"/>
      <color rgb="FFFF0000"/>
      <name val="HG丸ｺﾞｼｯｸM-PRO"/>
      <family val="3"/>
      <charset val="128"/>
    </font>
    <font>
      <sz val="11"/>
      <color rgb="FFFF0000"/>
      <name val="HG丸ｺﾞｼｯｸM-PRO"/>
      <family val="3"/>
      <charset val="128"/>
    </font>
    <font>
      <sz val="6"/>
      <name val="HG丸ｺﾞｼｯｸM-PRO"/>
      <family val="3"/>
      <charset val="128"/>
    </font>
    <font>
      <sz val="10"/>
      <name val="HG丸ｺﾞｼｯｸM-PRO"/>
      <family val="3"/>
      <charset val="128"/>
    </font>
    <font>
      <b/>
      <sz val="10"/>
      <color rgb="FFFF0000"/>
      <name val="HG丸ｺﾞｼｯｸM-PRO"/>
      <family val="3"/>
      <charset val="128"/>
    </font>
    <font>
      <sz val="6"/>
      <color theme="1"/>
      <name val="HG丸ｺﾞｼｯｸM-PRO"/>
      <family val="3"/>
      <charset val="128"/>
    </font>
    <font>
      <sz val="10"/>
      <color theme="1"/>
      <name val="ＭＳ Ｐゴシック"/>
      <family val="3"/>
      <charset val="128"/>
      <scheme val="minor"/>
    </font>
    <font>
      <u/>
      <sz val="11"/>
      <color theme="10"/>
      <name val="ＭＳ Ｐゴシック"/>
      <family val="2"/>
      <charset val="128"/>
      <scheme val="minor"/>
    </font>
    <font>
      <sz val="11"/>
      <color theme="1"/>
      <name val="ＭＳ Ｐ明朝"/>
      <family val="1"/>
      <charset val="128"/>
    </font>
    <font>
      <b/>
      <sz val="11"/>
      <color rgb="FFFF0000"/>
      <name val="ＭＳ Ｐ明朝"/>
      <family val="1"/>
      <charset val="128"/>
    </font>
    <font>
      <b/>
      <sz val="10"/>
      <color rgb="FF0000FF"/>
      <name val="ＭＳ Ｐ明朝"/>
      <family val="1"/>
      <charset val="128"/>
    </font>
    <font>
      <b/>
      <sz val="10"/>
      <color rgb="FFFF0000"/>
      <name val="ＭＳ Ｐ明朝"/>
      <family val="1"/>
      <charset val="128"/>
    </font>
    <font>
      <sz val="9"/>
      <name val="ＭＳ Ｐ明朝"/>
      <family val="1"/>
      <charset val="128"/>
    </font>
    <font>
      <b/>
      <sz val="10"/>
      <color theme="1"/>
      <name val="ＭＳ Ｐ明朝"/>
      <family val="1"/>
      <charset val="128"/>
    </font>
    <font>
      <sz val="11"/>
      <color theme="10"/>
      <name val="ＭＳ Ｐゴシック"/>
      <family val="2"/>
      <charset val="128"/>
      <scheme val="minor"/>
    </font>
    <font>
      <sz val="8"/>
      <name val="ＭＳ Ｐ明朝"/>
      <family val="1"/>
      <charset val="128"/>
    </font>
    <font>
      <sz val="10"/>
      <color indexed="12"/>
      <name val="ＭＳ Ｐ明朝"/>
      <family val="1"/>
      <charset val="128"/>
    </font>
  </fonts>
  <fills count="11">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CCFFCC"/>
        <bgColor indexed="64"/>
      </patternFill>
    </fill>
    <fill>
      <patternFill patternType="solid">
        <fgColor rgb="FFFFCC99"/>
        <bgColor indexed="64"/>
      </patternFill>
    </fill>
    <fill>
      <patternFill patternType="solid">
        <fgColor indexed="22"/>
        <bgColor indexed="64"/>
      </patternFill>
    </fill>
    <fill>
      <patternFill patternType="solid">
        <fgColor theme="0" tint="-0.24994659260841701"/>
        <bgColor indexed="64"/>
      </patternFill>
    </fill>
    <fill>
      <patternFill patternType="solid">
        <fgColor rgb="FFFFCCCC"/>
        <bgColor indexed="64"/>
      </patternFill>
    </fill>
    <fill>
      <patternFill patternType="solid">
        <fgColor rgb="FFFFFFCC"/>
        <bgColor indexed="64"/>
      </patternFill>
    </fill>
    <fill>
      <patternFill patternType="solid">
        <fgColor rgb="FF0000FF"/>
        <bgColor indexed="64"/>
      </patternFill>
    </fill>
  </fills>
  <borders count="67">
    <border>
      <left/>
      <right/>
      <top/>
      <bottom/>
      <diagonal/>
    </border>
    <border>
      <left/>
      <right/>
      <top style="hair">
        <color indexed="64"/>
      </top>
      <bottom style="hair">
        <color indexed="64"/>
      </bottom>
      <diagonal/>
    </border>
    <border>
      <left/>
      <right/>
      <top/>
      <bottom style="thin">
        <color indexed="64"/>
      </bottom>
      <diagonal/>
    </border>
    <border>
      <left/>
      <right/>
      <top/>
      <bottom style="hair">
        <color indexed="64"/>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bottom/>
      <diagonal/>
    </border>
    <border>
      <left style="thin">
        <color indexed="64"/>
      </left>
      <right style="medium">
        <color indexed="64"/>
      </right>
      <top/>
      <bottom/>
      <diagonal/>
    </border>
    <border>
      <left/>
      <right/>
      <top style="double">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6">
    <xf numFmtId="0" fontId="0" fillId="0" borderId="0">
      <alignment vertical="center"/>
    </xf>
    <xf numFmtId="0" fontId="2" fillId="0" borderId="0">
      <alignment vertical="center"/>
    </xf>
    <xf numFmtId="0" fontId="4" fillId="0" borderId="0">
      <alignment vertical="center"/>
    </xf>
    <xf numFmtId="0" fontId="3" fillId="0" borderId="0">
      <alignment vertical="center"/>
    </xf>
    <xf numFmtId="0" fontId="2" fillId="0" borderId="0">
      <alignment vertical="center"/>
    </xf>
    <xf numFmtId="0" fontId="9" fillId="0" borderId="0">
      <alignment vertical="top"/>
      <protection locked="0"/>
    </xf>
    <xf numFmtId="0" fontId="3" fillId="0" borderId="0">
      <alignment vertical="center"/>
    </xf>
    <xf numFmtId="0" fontId="9" fillId="0" borderId="0" applyNumberFormat="0" applyFill="0" applyBorder="0" applyAlignment="0" applyProtection="0">
      <alignment vertical="top"/>
      <protection locked="0"/>
    </xf>
    <xf numFmtId="0" fontId="3" fillId="0" borderId="0">
      <alignment vertical="center"/>
    </xf>
    <xf numFmtId="0" fontId="4" fillId="0" borderId="0">
      <alignment vertical="center"/>
    </xf>
    <xf numFmtId="0" fontId="9" fillId="0" borderId="0">
      <alignment vertical="top"/>
      <protection locked="0"/>
    </xf>
    <xf numFmtId="0" fontId="3" fillId="0" borderId="0">
      <alignment vertical="center"/>
    </xf>
    <xf numFmtId="0" fontId="9" fillId="0" borderId="0" applyNumberFormat="0" applyFill="0" applyBorder="0" applyAlignment="0" applyProtection="0">
      <alignment vertical="top"/>
      <protection locked="0"/>
    </xf>
    <xf numFmtId="0" fontId="2" fillId="0" borderId="0">
      <alignment vertical="center"/>
    </xf>
    <xf numFmtId="0" fontId="3" fillId="0" borderId="0">
      <alignment vertical="center"/>
    </xf>
    <xf numFmtId="0" fontId="2" fillId="0" borderId="0">
      <alignment vertical="center"/>
    </xf>
    <xf numFmtId="0" fontId="10" fillId="0" borderId="0" applyNumberFormat="0" applyFill="0" applyBorder="0" applyAlignment="0" applyProtection="0">
      <alignment vertical="top"/>
      <protection locked="0"/>
    </xf>
    <xf numFmtId="0" fontId="2" fillId="0" borderId="0"/>
    <xf numFmtId="0" fontId="2" fillId="0" borderId="0"/>
    <xf numFmtId="0" fontId="3" fillId="0" borderId="0">
      <alignment vertical="center"/>
    </xf>
    <xf numFmtId="0" fontId="28" fillId="0" borderId="0">
      <alignment vertical="center"/>
    </xf>
    <xf numFmtId="0" fontId="4" fillId="0" borderId="0">
      <alignment vertical="center"/>
    </xf>
    <xf numFmtId="0" fontId="30" fillId="0" borderId="0"/>
    <xf numFmtId="0" fontId="4" fillId="0" borderId="0">
      <alignment vertical="center"/>
    </xf>
    <xf numFmtId="0" fontId="29" fillId="0" borderId="0">
      <alignment vertical="center"/>
    </xf>
    <xf numFmtId="0" fontId="29" fillId="0" borderId="0">
      <alignment vertical="center"/>
    </xf>
    <xf numFmtId="38" fontId="3" fillId="0" borderId="0" applyFont="0" applyFill="0" applyBorder="0" applyAlignment="0" applyProtection="0">
      <alignment vertical="center"/>
    </xf>
    <xf numFmtId="0" fontId="28" fillId="0" borderId="0">
      <alignment vertical="center"/>
    </xf>
    <xf numFmtId="9" fontId="3" fillId="0" borderId="0" applyFont="0" applyFill="0" applyBorder="0" applyAlignment="0" applyProtection="0">
      <alignment vertical="center"/>
    </xf>
    <xf numFmtId="38" fontId="29" fillId="0" borderId="0" applyFont="0" applyFill="0" applyBorder="0" applyAlignment="0" applyProtection="0">
      <alignment vertical="center"/>
    </xf>
    <xf numFmtId="0" fontId="42" fillId="0" borderId="0"/>
    <xf numFmtId="0" fontId="28" fillId="0" borderId="0">
      <alignment vertical="center"/>
    </xf>
    <xf numFmtId="0" fontId="43" fillId="0" borderId="0"/>
    <xf numFmtId="0" fontId="30" fillId="0" borderId="0"/>
    <xf numFmtId="0" fontId="4" fillId="0" borderId="0">
      <alignment vertical="center"/>
    </xf>
    <xf numFmtId="0" fontId="113" fillId="0" borderId="0" applyNumberFormat="0" applyFill="0" applyBorder="0" applyAlignment="0" applyProtection="0">
      <alignment vertical="center"/>
    </xf>
  </cellStyleXfs>
  <cellXfs count="481">
    <xf numFmtId="0" fontId="0" fillId="0" borderId="0" xfId="0">
      <alignment vertical="center"/>
    </xf>
    <xf numFmtId="0" fontId="11" fillId="0" borderId="0" xfId="17" applyFont="1"/>
    <xf numFmtId="0" fontId="12" fillId="0" borderId="0" xfId="17" applyFont="1"/>
    <xf numFmtId="0" fontId="14" fillId="0" borderId="0" xfId="17" applyFont="1"/>
    <xf numFmtId="0" fontId="14" fillId="0" borderId="0" xfId="17" applyFont="1" applyAlignment="1">
      <alignment horizontal="right"/>
    </xf>
    <xf numFmtId="0" fontId="15" fillId="0" borderId="0" xfId="17" applyFont="1"/>
    <xf numFmtId="0" fontId="16" fillId="0" borderId="0" xfId="17" applyFont="1"/>
    <xf numFmtId="0" fontId="17" fillId="0" borderId="0" xfId="17" applyFont="1"/>
    <xf numFmtId="0" fontId="15" fillId="0" borderId="0" xfId="17" applyFont="1" applyAlignment="1">
      <alignment horizontal="center"/>
    </xf>
    <xf numFmtId="0" fontId="18" fillId="0" borderId="0" xfId="17" applyFont="1"/>
    <xf numFmtId="0" fontId="19" fillId="0" borderId="0" xfId="17" applyFont="1"/>
    <xf numFmtId="0" fontId="11" fillId="0" borderId="3" xfId="17" applyFont="1" applyBorder="1"/>
    <xf numFmtId="0" fontId="11" fillId="0" borderId="1" xfId="17" applyFont="1" applyBorder="1"/>
    <xf numFmtId="0" fontId="3" fillId="0" borderId="0" xfId="18" applyFont="1" applyAlignment="1">
      <alignment horizontal="left" shrinkToFit="1"/>
    </xf>
    <xf numFmtId="0" fontId="3" fillId="0" borderId="0" xfId="18" applyFont="1"/>
    <xf numFmtId="0" fontId="3" fillId="0" borderId="0" xfId="18" applyFont="1" applyAlignment="1">
      <alignment horizontal="center"/>
    </xf>
    <xf numFmtId="0" fontId="3" fillId="0" borderId="0" xfId="18" applyFont="1" applyAlignment="1">
      <alignment horizontal="right"/>
    </xf>
    <xf numFmtId="14" fontId="3" fillId="0" borderId="0" xfId="18" applyNumberFormat="1" applyFont="1" applyAlignment="1">
      <alignment vertical="center" shrinkToFit="1"/>
    </xf>
    <xf numFmtId="0" fontId="20" fillId="0" borderId="0" xfId="18" applyFont="1"/>
    <xf numFmtId="58" fontId="3" fillId="0" borderId="0" xfId="18" applyNumberFormat="1" applyFont="1"/>
    <xf numFmtId="0" fontId="22" fillId="0" borderId="0" xfId="18" applyFont="1"/>
    <xf numFmtId="0" fontId="23" fillId="0" borderId="0" xfId="18" applyFont="1"/>
    <xf numFmtId="0" fontId="20" fillId="0" borderId="0" xfId="18" applyFont="1" applyAlignment="1">
      <alignment horizontal="left"/>
    </xf>
    <xf numFmtId="0" fontId="7" fillId="0" borderId="0" xfId="18" applyFont="1" applyAlignment="1">
      <alignment horizontal="left"/>
    </xf>
    <xf numFmtId="0" fontId="7" fillId="0" borderId="0" xfId="18" applyFont="1"/>
    <xf numFmtId="0" fontId="3" fillId="0" borderId="0" xfId="18" applyFont="1" applyAlignment="1">
      <alignment horizontal="left"/>
    </xf>
    <xf numFmtId="0" fontId="3" fillId="0" borderId="0" xfId="18" applyFont="1" applyAlignment="1">
      <alignment horizontal="right" shrinkToFit="1"/>
    </xf>
    <xf numFmtId="0" fontId="20" fillId="0" borderId="0" xfId="18" applyFont="1" applyAlignment="1">
      <alignment horizontal="right"/>
    </xf>
    <xf numFmtId="0" fontId="7" fillId="0" borderId="0" xfId="18" applyFont="1" applyAlignment="1">
      <alignment horizontal="right"/>
    </xf>
    <xf numFmtId="0" fontId="5" fillId="0" borderId="0" xfId="18" applyFont="1" applyAlignment="1">
      <alignment horizontal="right"/>
    </xf>
    <xf numFmtId="0" fontId="20" fillId="0" borderId="0" xfId="18" applyFont="1" applyAlignment="1">
      <alignment horizontal="left" shrinkToFit="1"/>
    </xf>
    <xf numFmtId="0" fontId="20" fillId="0" borderId="0" xfId="0" applyFont="1">
      <alignment vertical="center"/>
    </xf>
    <xf numFmtId="0" fontId="8" fillId="0" borderId="0" xfId="18" applyFont="1" applyAlignment="1">
      <alignment horizontal="left"/>
    </xf>
    <xf numFmtId="0" fontId="26" fillId="0" borderId="0" xfId="18" applyFont="1" applyAlignment="1">
      <alignment horizontal="right"/>
    </xf>
    <xf numFmtId="0" fontId="10" fillId="0" borderId="0" xfId="18" applyFont="1"/>
    <xf numFmtId="0" fontId="23" fillId="0" borderId="0" xfId="18" applyFont="1" applyAlignment="1">
      <alignment horizontal="right"/>
    </xf>
    <xf numFmtId="0" fontId="27" fillId="0" borderId="0" xfId="19" applyFont="1">
      <alignment vertical="center"/>
    </xf>
    <xf numFmtId="0" fontId="23" fillId="0" borderId="0" xfId="18" applyFont="1" applyAlignment="1">
      <alignment horizontal="left" shrinkToFit="1"/>
    </xf>
    <xf numFmtId="0" fontId="31" fillId="0" borderId="0" xfId="18" applyFont="1" applyAlignment="1">
      <alignment horizontal="right"/>
    </xf>
    <xf numFmtId="0" fontId="0" fillId="0" borderId="0" xfId="18" applyFont="1"/>
    <xf numFmtId="0" fontId="32" fillId="0" borderId="0" xfId="18" applyFont="1"/>
    <xf numFmtId="0" fontId="7" fillId="0" borderId="2" xfId="18" applyFont="1" applyBorder="1"/>
    <xf numFmtId="0" fontId="33" fillId="0" borderId="2" xfId="18" applyFont="1" applyBorder="1" applyAlignment="1">
      <alignment horizontal="right"/>
    </xf>
    <xf numFmtId="0" fontId="34" fillId="0" borderId="0" xfId="18" applyFont="1"/>
    <xf numFmtId="0" fontId="35" fillId="0" borderId="0" xfId="18" applyFont="1"/>
    <xf numFmtId="0" fontId="36" fillId="0" borderId="0" xfId="18" applyFont="1" applyAlignment="1">
      <alignment horizontal="right" shrinkToFit="1"/>
    </xf>
    <xf numFmtId="0" fontId="3" fillId="0" borderId="2" xfId="18" applyFont="1" applyBorder="1"/>
    <xf numFmtId="0" fontId="23" fillId="0" borderId="2" xfId="18" applyFont="1" applyBorder="1" applyAlignment="1">
      <alignment horizontal="right"/>
    </xf>
    <xf numFmtId="0" fontId="37" fillId="0" borderId="0" xfId="18" applyFont="1" applyAlignment="1">
      <alignment horizontal="left" vertical="center"/>
    </xf>
    <xf numFmtId="0" fontId="31" fillId="0" borderId="0" xfId="18" applyFont="1" applyAlignment="1">
      <alignment horizontal="left" vertical="center"/>
    </xf>
    <xf numFmtId="0" fontId="38" fillId="0" borderId="0" xfId="18" applyFont="1" applyAlignment="1">
      <alignment horizontal="left" vertical="center"/>
    </xf>
    <xf numFmtId="0" fontId="33" fillId="0" borderId="0" xfId="18" applyFont="1" applyAlignment="1">
      <alignment horizontal="right"/>
    </xf>
    <xf numFmtId="0" fontId="39" fillId="0" borderId="0" xfId="6" applyFont="1" applyAlignment="1">
      <alignment horizontal="right" vertical="center" shrinkToFit="1"/>
    </xf>
    <xf numFmtId="0" fontId="35" fillId="0" borderId="0" xfId="18" applyFont="1" applyAlignment="1">
      <alignment horizontal="left"/>
    </xf>
    <xf numFmtId="0" fontId="26" fillId="0" borderId="0" xfId="18" applyFont="1"/>
    <xf numFmtId="0" fontId="26" fillId="0" borderId="0" xfId="18" applyFont="1" applyAlignment="1">
      <alignment horizontal="left"/>
    </xf>
    <xf numFmtId="0" fontId="40" fillId="0" borderId="0" xfId="18" applyFont="1" applyAlignment="1">
      <alignment horizontal="left"/>
    </xf>
    <xf numFmtId="0" fontId="10" fillId="0" borderId="0" xfId="18" applyFont="1" applyAlignment="1">
      <alignment horizontal="left"/>
    </xf>
    <xf numFmtId="0" fontId="3" fillId="0" borderId="0" xfId="18" applyFont="1" applyAlignment="1">
      <alignment shrinkToFit="1"/>
    </xf>
    <xf numFmtId="0" fontId="25" fillId="0" borderId="0" xfId="18" applyFont="1"/>
    <xf numFmtId="0" fontId="27" fillId="0" borderId="0" xfId="6" applyFont="1">
      <alignment vertical="center"/>
    </xf>
    <xf numFmtId="0" fontId="20" fillId="0" borderId="0" xfId="18" applyFont="1" applyAlignment="1">
      <alignment vertical="center"/>
    </xf>
    <xf numFmtId="0" fontId="20" fillId="0" borderId="0" xfId="0" applyFont="1" applyAlignment="1">
      <alignment horizontal="left"/>
    </xf>
    <xf numFmtId="0" fontId="45" fillId="0" borderId="0" xfId="33" applyFont="1" applyAlignment="1">
      <alignment vertical="center"/>
    </xf>
    <xf numFmtId="0" fontId="30" fillId="0" borderId="0" xfId="33" applyAlignment="1">
      <alignment vertical="center"/>
    </xf>
    <xf numFmtId="177" fontId="30" fillId="0" borderId="0" xfId="33" applyNumberFormat="1" applyAlignment="1">
      <alignment vertical="center" shrinkToFit="1"/>
    </xf>
    <xf numFmtId="177" fontId="47" fillId="0" borderId="0" xfId="33" applyNumberFormat="1" applyFont="1" applyAlignment="1">
      <alignment vertical="center"/>
    </xf>
    <xf numFmtId="178" fontId="30" fillId="0" borderId="0" xfId="33" applyNumberFormat="1" applyAlignment="1">
      <alignment vertical="center" shrinkToFit="1"/>
    </xf>
    <xf numFmtId="177" fontId="49" fillId="0" borderId="13" xfId="33" applyNumberFormat="1" applyFont="1" applyBorder="1" applyAlignment="1">
      <alignment horizontal="center" vertical="center" shrinkToFit="1"/>
    </xf>
    <xf numFmtId="177" fontId="49" fillId="0" borderId="14" xfId="33" applyNumberFormat="1" applyFont="1" applyBorder="1" applyAlignment="1">
      <alignment horizontal="center" vertical="center" shrinkToFit="1"/>
    </xf>
    <xf numFmtId="177" fontId="49" fillId="0" borderId="15" xfId="33" applyNumberFormat="1" applyFont="1" applyBorder="1" applyAlignment="1">
      <alignment horizontal="center" vertical="center" shrinkToFit="1"/>
    </xf>
    <xf numFmtId="0" fontId="30" fillId="0" borderId="18" xfId="33" applyBorder="1" applyAlignment="1">
      <alignment vertical="center"/>
    </xf>
    <xf numFmtId="177" fontId="30" fillId="0" borderId="19" xfId="33" applyNumberFormat="1" applyBorder="1" applyAlignment="1">
      <alignment vertical="center" shrinkToFit="1"/>
    </xf>
    <xf numFmtId="177" fontId="30" fillId="0" borderId="20" xfId="33" applyNumberFormat="1" applyBorder="1" applyAlignment="1">
      <alignment vertical="center" shrinkToFit="1"/>
    </xf>
    <xf numFmtId="177" fontId="30" fillId="0" borderId="21" xfId="33" applyNumberFormat="1" applyBorder="1" applyAlignment="1">
      <alignment vertical="center" shrinkToFit="1"/>
    </xf>
    <xf numFmtId="177" fontId="30" fillId="0" borderId="2" xfId="33" applyNumberFormat="1" applyBorder="1" applyAlignment="1">
      <alignment vertical="center" shrinkToFit="1"/>
    </xf>
    <xf numFmtId="178" fontId="30" fillId="0" borderId="20" xfId="33" applyNumberFormat="1" applyBorder="1" applyAlignment="1">
      <alignment vertical="center" shrinkToFit="1"/>
    </xf>
    <xf numFmtId="0" fontId="50" fillId="0" borderId="22" xfId="33" applyFont="1" applyBorder="1" applyAlignment="1">
      <alignment vertical="center" wrapText="1"/>
    </xf>
    <xf numFmtId="0" fontId="30" fillId="0" borderId="24" xfId="33" applyBorder="1" applyAlignment="1">
      <alignment vertical="center"/>
    </xf>
    <xf numFmtId="177" fontId="30" fillId="0" borderId="25" xfId="33" applyNumberFormat="1" applyBorder="1" applyAlignment="1">
      <alignment vertical="center" shrinkToFit="1"/>
    </xf>
    <xf numFmtId="177" fontId="30" fillId="0" borderId="26" xfId="33" applyNumberFormat="1" applyBorder="1" applyAlignment="1">
      <alignment vertical="center" shrinkToFit="1"/>
    </xf>
    <xf numFmtId="177" fontId="30" fillId="0" borderId="27" xfId="33" applyNumberFormat="1" applyBorder="1" applyAlignment="1">
      <alignment vertical="center" shrinkToFit="1"/>
    </xf>
    <xf numFmtId="177" fontId="30" fillId="0" borderId="28" xfId="33" applyNumberFormat="1" applyBorder="1" applyAlignment="1">
      <alignment vertical="center" shrinkToFit="1"/>
    </xf>
    <xf numFmtId="178" fontId="30" fillId="0" borderId="26" xfId="33" applyNumberFormat="1" applyBorder="1" applyAlignment="1">
      <alignment vertical="center" shrinkToFit="1"/>
    </xf>
    <xf numFmtId="0" fontId="50" fillId="0" borderId="29" xfId="33" applyFont="1" applyBorder="1" applyAlignment="1">
      <alignment vertical="center" wrapText="1"/>
    </xf>
    <xf numFmtId="177" fontId="30" fillId="0" borderId="30" xfId="33" applyNumberFormat="1" applyBorder="1" applyAlignment="1">
      <alignment vertical="center" shrinkToFit="1"/>
    </xf>
    <xf numFmtId="177" fontId="30" fillId="0" borderId="31" xfId="33" applyNumberFormat="1" applyBorder="1" applyAlignment="1">
      <alignment vertical="center" shrinkToFit="1"/>
    </xf>
    <xf numFmtId="177" fontId="30" fillId="0" borderId="32" xfId="33" applyNumberFormat="1" applyBorder="1" applyAlignment="1">
      <alignment vertical="center" shrinkToFit="1"/>
    </xf>
    <xf numFmtId="178" fontId="30" fillId="0" borderId="33" xfId="33" applyNumberFormat="1" applyBorder="1" applyAlignment="1">
      <alignment vertical="center" shrinkToFit="1"/>
    </xf>
    <xf numFmtId="0" fontId="50" fillId="0" borderId="34" xfId="33" applyFont="1" applyBorder="1" applyAlignment="1">
      <alignment vertical="center" wrapText="1"/>
    </xf>
    <xf numFmtId="177" fontId="30" fillId="0" borderId="35" xfId="33" applyNumberFormat="1" applyBorder="1" applyAlignment="1">
      <alignment vertical="center" shrinkToFit="1"/>
    </xf>
    <xf numFmtId="177" fontId="30" fillId="3" borderId="32" xfId="33" applyNumberFormat="1" applyFill="1" applyBorder="1" applyAlignment="1">
      <alignment vertical="center" shrinkToFit="1"/>
    </xf>
    <xf numFmtId="0" fontId="51" fillId="0" borderId="34" xfId="33" applyFont="1" applyBorder="1" applyAlignment="1">
      <alignment vertical="center" wrapText="1"/>
    </xf>
    <xf numFmtId="177" fontId="30" fillId="0" borderId="40" xfId="33" applyNumberFormat="1" applyBorder="1" applyAlignment="1">
      <alignment vertical="center" shrinkToFit="1"/>
    </xf>
    <xf numFmtId="177" fontId="30" fillId="0" borderId="41" xfId="33" applyNumberFormat="1" applyBorder="1" applyAlignment="1">
      <alignment vertical="center" shrinkToFit="1"/>
    </xf>
    <xf numFmtId="177" fontId="30" fillId="0" borderId="42" xfId="33" applyNumberFormat="1" applyBorder="1" applyAlignment="1">
      <alignment vertical="center" shrinkToFit="1"/>
    </xf>
    <xf numFmtId="177" fontId="30" fillId="0" borderId="43" xfId="33" applyNumberFormat="1" applyBorder="1" applyAlignment="1">
      <alignment vertical="center" shrinkToFit="1"/>
    </xf>
    <xf numFmtId="0" fontId="50" fillId="0" borderId="44" xfId="33" applyFont="1" applyBorder="1" applyAlignment="1">
      <alignment vertical="center"/>
    </xf>
    <xf numFmtId="177" fontId="30" fillId="0" borderId="47" xfId="33" applyNumberFormat="1" applyBorder="1" applyAlignment="1">
      <alignment vertical="center" shrinkToFit="1"/>
    </xf>
    <xf numFmtId="177" fontId="30" fillId="0" borderId="48" xfId="33" applyNumberFormat="1" applyBorder="1" applyAlignment="1">
      <alignment vertical="center" shrinkToFit="1"/>
    </xf>
    <xf numFmtId="177" fontId="30" fillId="0" borderId="49" xfId="33" applyNumberFormat="1" applyBorder="1" applyAlignment="1">
      <alignment vertical="center" shrinkToFit="1"/>
    </xf>
    <xf numFmtId="177" fontId="30" fillId="4" borderId="46" xfId="33" applyNumberFormat="1" applyFill="1" applyBorder="1" applyAlignment="1">
      <alignment vertical="center" shrinkToFit="1"/>
    </xf>
    <xf numFmtId="178" fontId="30" fillId="0" borderId="47" xfId="33" applyNumberFormat="1" applyBorder="1" applyAlignment="1">
      <alignment vertical="center" shrinkToFit="1"/>
    </xf>
    <xf numFmtId="177" fontId="52" fillId="5" borderId="50" xfId="33" applyNumberFormat="1" applyFont="1" applyFill="1" applyBorder="1" applyAlignment="1">
      <alignment horizontal="center" vertical="center"/>
    </xf>
    <xf numFmtId="0" fontId="30" fillId="0" borderId="0" xfId="33" applyAlignment="1">
      <alignment horizontal="center" vertical="center"/>
    </xf>
    <xf numFmtId="177" fontId="53" fillId="0" borderId="0" xfId="33" applyNumberFormat="1" applyFont="1" applyAlignment="1">
      <alignment vertical="top" wrapText="1"/>
    </xf>
    <xf numFmtId="0" fontId="54" fillId="0" borderId="0" xfId="33" applyFont="1" applyAlignment="1">
      <alignment vertical="top" wrapText="1"/>
    </xf>
    <xf numFmtId="177" fontId="49" fillId="0" borderId="51" xfId="33" applyNumberFormat="1" applyFont="1" applyBorder="1" applyAlignment="1">
      <alignment horizontal="center" vertical="center" shrinkToFit="1"/>
    </xf>
    <xf numFmtId="177" fontId="49" fillId="0" borderId="52" xfId="33" applyNumberFormat="1" applyFont="1" applyBorder="1" applyAlignment="1">
      <alignment horizontal="center" vertical="center" shrinkToFit="1"/>
    </xf>
    <xf numFmtId="0" fontId="30" fillId="6" borderId="17" xfId="33" applyFill="1" applyBorder="1" applyAlignment="1">
      <alignment horizontal="center" vertical="center"/>
    </xf>
    <xf numFmtId="0" fontId="30" fillId="6" borderId="18" xfId="33" applyFill="1" applyBorder="1" applyAlignment="1">
      <alignment vertical="center"/>
    </xf>
    <xf numFmtId="177" fontId="30" fillId="6" borderId="19" xfId="33" applyNumberFormat="1" applyFill="1" applyBorder="1" applyAlignment="1">
      <alignment vertical="center" shrinkToFit="1"/>
    </xf>
    <xf numFmtId="177" fontId="30" fillId="6" borderId="20" xfId="33" applyNumberFormat="1" applyFill="1" applyBorder="1" applyAlignment="1">
      <alignment vertical="center" shrinkToFit="1"/>
    </xf>
    <xf numFmtId="177" fontId="30" fillId="6" borderId="53" xfId="33" applyNumberFormat="1" applyFill="1" applyBorder="1" applyAlignment="1">
      <alignment vertical="center" shrinkToFit="1"/>
    </xf>
    <xf numFmtId="177" fontId="30" fillId="6" borderId="21" xfId="33" applyNumberFormat="1" applyFill="1" applyBorder="1" applyAlignment="1">
      <alignment vertical="center" shrinkToFit="1"/>
    </xf>
    <xf numFmtId="177" fontId="30" fillId="6" borderId="2" xfId="33" applyNumberFormat="1" applyFill="1" applyBorder="1" applyAlignment="1">
      <alignment vertical="center" shrinkToFit="1"/>
    </xf>
    <xf numFmtId="178" fontId="30" fillId="6" borderId="20" xfId="33" applyNumberFormat="1" applyFill="1" applyBorder="1" applyAlignment="1">
      <alignment vertical="center" shrinkToFit="1"/>
    </xf>
    <xf numFmtId="0" fontId="30" fillId="6" borderId="22" xfId="33" applyFill="1" applyBorder="1" applyAlignment="1">
      <alignment vertical="center"/>
    </xf>
    <xf numFmtId="0" fontId="30" fillId="0" borderId="17" xfId="33" quotePrefix="1" applyBorder="1" applyAlignment="1">
      <alignment horizontal="center" vertical="center"/>
    </xf>
    <xf numFmtId="0" fontId="53" fillId="0" borderId="22" xfId="33" applyFont="1" applyBorder="1" applyAlignment="1">
      <alignment vertical="center" wrapText="1"/>
    </xf>
    <xf numFmtId="0" fontId="30" fillId="0" borderId="23" xfId="33" quotePrefix="1" applyBorder="1" applyAlignment="1">
      <alignment horizontal="center" vertical="center"/>
    </xf>
    <xf numFmtId="0" fontId="50" fillId="0" borderId="29" xfId="33" applyFont="1" applyBorder="1" applyAlignment="1">
      <alignment vertical="center"/>
    </xf>
    <xf numFmtId="0" fontId="50" fillId="0" borderId="25" xfId="33" applyFont="1" applyBorder="1" applyAlignment="1">
      <alignment vertical="center"/>
    </xf>
    <xf numFmtId="177" fontId="50" fillId="0" borderId="25" xfId="33" applyNumberFormat="1" applyFont="1" applyBorder="1" applyAlignment="1">
      <alignment vertical="center" shrinkToFit="1"/>
    </xf>
    <xf numFmtId="177" fontId="50" fillId="0" borderId="26" xfId="33" applyNumberFormat="1" applyFont="1" applyBorder="1" applyAlignment="1">
      <alignment vertical="center" shrinkToFit="1"/>
    </xf>
    <xf numFmtId="177" fontId="50" fillId="0" borderId="27" xfId="33" applyNumberFormat="1" applyFont="1" applyBorder="1" applyAlignment="1">
      <alignment vertical="center" shrinkToFit="1"/>
    </xf>
    <xf numFmtId="177" fontId="50" fillId="0" borderId="28" xfId="33" applyNumberFormat="1" applyFont="1" applyBorder="1" applyAlignment="1">
      <alignment vertical="center" shrinkToFit="1"/>
    </xf>
    <xf numFmtId="178" fontId="50" fillId="0" borderId="26" xfId="33" applyNumberFormat="1" applyFont="1" applyBorder="1" applyAlignment="1">
      <alignment vertical="center" shrinkToFit="1"/>
    </xf>
    <xf numFmtId="0" fontId="55" fillId="0" borderId="29" xfId="33" applyFont="1" applyBorder="1" applyAlignment="1">
      <alignment vertical="center" shrinkToFit="1"/>
    </xf>
    <xf numFmtId="0" fontId="30" fillId="0" borderId="36" xfId="33" quotePrefix="1" applyBorder="1" applyAlignment="1">
      <alignment horizontal="center" vertical="center"/>
    </xf>
    <xf numFmtId="0" fontId="50" fillId="0" borderId="24" xfId="33" applyFont="1" applyBorder="1" applyAlignment="1">
      <alignment vertical="center"/>
    </xf>
    <xf numFmtId="0" fontId="56" fillId="0" borderId="29" xfId="33" applyFont="1" applyBorder="1" applyAlignment="1">
      <alignment vertical="center" wrapText="1" shrinkToFit="1"/>
    </xf>
    <xf numFmtId="177" fontId="30" fillId="0" borderId="24" xfId="33" applyNumberFormat="1" applyBorder="1" applyAlignment="1">
      <alignment vertical="center" shrinkToFit="1"/>
    </xf>
    <xf numFmtId="178" fontId="30" fillId="0" borderId="25" xfId="33" applyNumberFormat="1" applyBorder="1" applyAlignment="1">
      <alignment horizontal="right" vertical="center" shrinkToFit="1"/>
    </xf>
    <xf numFmtId="0" fontId="30" fillId="0" borderId="55" xfId="33" quotePrefix="1" applyBorder="1" applyAlignment="1">
      <alignment horizontal="center" vertical="center"/>
    </xf>
    <xf numFmtId="0" fontId="50" fillId="0" borderId="30" xfId="33" applyFont="1" applyBorder="1" applyAlignment="1">
      <alignment vertical="center"/>
    </xf>
    <xf numFmtId="0" fontId="50" fillId="0" borderId="29" xfId="33" applyFont="1" applyBorder="1" applyAlignment="1">
      <alignment vertical="center" shrinkToFit="1"/>
    </xf>
    <xf numFmtId="0" fontId="30" fillId="6" borderId="23" xfId="33" applyFill="1" applyBorder="1" applyAlignment="1">
      <alignment horizontal="center" vertical="center"/>
    </xf>
    <xf numFmtId="0" fontId="30" fillId="6" borderId="24" xfId="33" applyFill="1" applyBorder="1" applyAlignment="1">
      <alignment vertical="center"/>
    </xf>
    <xf numFmtId="177" fontId="30" fillId="6" borderId="25" xfId="33" applyNumberFormat="1" applyFill="1" applyBorder="1" applyAlignment="1">
      <alignment vertical="center" shrinkToFit="1"/>
    </xf>
    <xf numFmtId="177" fontId="30" fillId="6" borderId="26" xfId="33" applyNumberFormat="1" applyFill="1" applyBorder="1" applyAlignment="1">
      <alignment vertical="center" shrinkToFit="1"/>
    </xf>
    <xf numFmtId="177" fontId="30" fillId="6" borderId="27" xfId="33" applyNumberFormat="1" applyFill="1" applyBorder="1" applyAlignment="1">
      <alignment vertical="center" shrinkToFit="1"/>
    </xf>
    <xf numFmtId="177" fontId="30" fillId="6" borderId="28" xfId="33" applyNumberFormat="1" applyFill="1" applyBorder="1" applyAlignment="1">
      <alignment vertical="center" shrinkToFit="1"/>
    </xf>
    <xf numFmtId="178" fontId="30" fillId="6" borderId="26" xfId="33" applyNumberFormat="1" applyFill="1" applyBorder="1" applyAlignment="1">
      <alignment vertical="center" shrinkToFit="1"/>
    </xf>
    <xf numFmtId="0" fontId="50" fillId="6" borderId="29" xfId="33" applyFont="1" applyFill="1" applyBorder="1" applyAlignment="1">
      <alignment vertical="center"/>
    </xf>
    <xf numFmtId="0" fontId="56" fillId="0" borderId="29" xfId="33" applyFont="1" applyBorder="1" applyAlignment="1">
      <alignment vertical="center" wrapText="1"/>
    </xf>
    <xf numFmtId="0" fontId="55" fillId="0" borderId="29" xfId="33" applyFont="1" applyBorder="1" applyAlignment="1">
      <alignment vertical="center" wrapText="1"/>
    </xf>
    <xf numFmtId="0" fontId="30" fillId="6" borderId="29" xfId="33" applyFill="1" applyBorder="1" applyAlignment="1">
      <alignment vertical="center"/>
    </xf>
    <xf numFmtId="0" fontId="30" fillId="0" borderId="56" xfId="33" applyBorder="1" applyAlignment="1">
      <alignment vertical="center"/>
    </xf>
    <xf numFmtId="177" fontId="50" fillId="0" borderId="57" xfId="33" applyNumberFormat="1" applyFont="1" applyBorder="1" applyAlignment="1">
      <alignment vertical="center" shrinkToFit="1"/>
    </xf>
    <xf numFmtId="177" fontId="50" fillId="0" borderId="58" xfId="33" applyNumberFormat="1" applyFont="1" applyBorder="1" applyAlignment="1">
      <alignment vertical="center" shrinkToFit="1"/>
    </xf>
    <xf numFmtId="177" fontId="50" fillId="0" borderId="59" xfId="33" applyNumberFormat="1" applyFont="1" applyBorder="1" applyAlignment="1">
      <alignment vertical="center" shrinkToFit="1"/>
    </xf>
    <xf numFmtId="177" fontId="50" fillId="0" borderId="0" xfId="33" applyNumberFormat="1" applyFont="1" applyAlignment="1">
      <alignment vertical="center" shrinkToFit="1"/>
    </xf>
    <xf numFmtId="178" fontId="50" fillId="0" borderId="58" xfId="33" applyNumberFormat="1" applyFont="1" applyBorder="1" applyAlignment="1">
      <alignment vertical="center" shrinkToFit="1"/>
    </xf>
    <xf numFmtId="0" fontId="56" fillId="0" borderId="60" xfId="33" applyFont="1" applyBorder="1" applyAlignment="1">
      <alignment vertical="center" wrapText="1"/>
    </xf>
    <xf numFmtId="0" fontId="30" fillId="7" borderId="23" xfId="33" applyFill="1" applyBorder="1" applyAlignment="1">
      <alignment horizontal="center" vertical="center"/>
    </xf>
    <xf numFmtId="0" fontId="30" fillId="7" borderId="24" xfId="33" applyFill="1" applyBorder="1" applyAlignment="1">
      <alignment vertical="center"/>
    </xf>
    <xf numFmtId="177" fontId="50" fillId="7" borderId="25" xfId="33" applyNumberFormat="1" applyFont="1" applyFill="1" applyBorder="1" applyAlignment="1">
      <alignment vertical="center" shrinkToFit="1"/>
    </xf>
    <xf numFmtId="177" fontId="50" fillId="7" borderId="26" xfId="33" applyNumberFormat="1" applyFont="1" applyFill="1" applyBorder="1" applyAlignment="1">
      <alignment vertical="center" shrinkToFit="1"/>
    </xf>
    <xf numFmtId="177" fontId="50" fillId="7" borderId="27" xfId="33" applyNumberFormat="1" applyFont="1" applyFill="1" applyBorder="1" applyAlignment="1">
      <alignment vertical="center" shrinkToFit="1"/>
    </xf>
    <xf numFmtId="177" fontId="50" fillId="7" borderId="28" xfId="33" applyNumberFormat="1" applyFont="1" applyFill="1" applyBorder="1" applyAlignment="1">
      <alignment vertical="center" shrinkToFit="1"/>
    </xf>
    <xf numFmtId="178" fontId="50" fillId="7" borderId="26" xfId="33" applyNumberFormat="1" applyFont="1" applyFill="1" applyBorder="1" applyAlignment="1">
      <alignment vertical="center" shrinkToFit="1"/>
    </xf>
    <xf numFmtId="0" fontId="56" fillId="7" borderId="29" xfId="33" applyFont="1" applyFill="1" applyBorder="1" applyAlignment="1">
      <alignment vertical="center" wrapText="1"/>
    </xf>
    <xf numFmtId="0" fontId="50" fillId="0" borderId="60" xfId="33" applyFont="1" applyBorder="1" applyAlignment="1">
      <alignment vertical="center" shrinkToFit="1"/>
    </xf>
    <xf numFmtId="177" fontId="30" fillId="4" borderId="61" xfId="33" applyNumberFormat="1" applyFill="1" applyBorder="1" applyAlignment="1">
      <alignment vertical="center" shrinkToFit="1"/>
    </xf>
    <xf numFmtId="178" fontId="30" fillId="0" borderId="48" xfId="33" applyNumberFormat="1" applyBorder="1" applyAlignment="1">
      <alignment vertical="center" shrinkToFit="1"/>
    </xf>
    <xf numFmtId="0" fontId="30" fillId="0" borderId="50" xfId="33" applyBorder="1" applyAlignment="1">
      <alignment vertical="center"/>
    </xf>
    <xf numFmtId="177" fontId="30" fillId="0" borderId="0" xfId="33" applyNumberFormat="1" applyAlignment="1">
      <alignment vertical="center"/>
    </xf>
    <xf numFmtId="178" fontId="30" fillId="0" borderId="0" xfId="33" applyNumberFormat="1" applyAlignment="1">
      <alignment vertical="center"/>
    </xf>
    <xf numFmtId="0" fontId="30" fillId="0" borderId="0" xfId="33" applyAlignment="1">
      <alignment horizontal="right" vertical="center"/>
    </xf>
    <xf numFmtId="177" fontId="30" fillId="0" borderId="64" xfId="33" applyNumberFormat="1" applyBorder="1" applyAlignment="1">
      <alignment horizontal="center" vertical="center"/>
    </xf>
    <xf numFmtId="177" fontId="30" fillId="0" borderId="65" xfId="33" applyNumberFormat="1" applyBorder="1" applyAlignment="1">
      <alignment horizontal="center" vertical="center"/>
    </xf>
    <xf numFmtId="178" fontId="30" fillId="0" borderId="65" xfId="33" applyNumberFormat="1" applyBorder="1" applyAlignment="1">
      <alignment horizontal="center" vertical="center"/>
    </xf>
    <xf numFmtId="0" fontId="30" fillId="0" borderId="66" xfId="33" applyBorder="1" applyAlignment="1">
      <alignment horizontal="center" vertical="center"/>
    </xf>
    <xf numFmtId="177" fontId="30" fillId="0" borderId="19" xfId="33" applyNumberFormat="1" applyBorder="1" applyAlignment="1">
      <alignment vertical="center"/>
    </xf>
    <xf numFmtId="178" fontId="30" fillId="0" borderId="20" xfId="33" applyNumberFormat="1" applyBorder="1" applyAlignment="1">
      <alignment vertical="center"/>
    </xf>
    <xf numFmtId="0" fontId="56" fillId="0" borderId="22" xfId="33" applyFont="1" applyBorder="1" applyAlignment="1">
      <alignment vertical="center" wrapText="1"/>
    </xf>
    <xf numFmtId="177" fontId="30" fillId="0" borderId="25" xfId="33" applyNumberFormat="1" applyBorder="1" applyAlignment="1">
      <alignment vertical="center"/>
    </xf>
    <xf numFmtId="178" fontId="30" fillId="0" borderId="26" xfId="33" applyNumberFormat="1" applyBorder="1" applyAlignment="1">
      <alignment vertical="center"/>
    </xf>
    <xf numFmtId="177" fontId="30" fillId="0" borderId="30" xfId="33" applyNumberFormat="1" applyBorder="1" applyAlignment="1">
      <alignment vertical="center"/>
    </xf>
    <xf numFmtId="178" fontId="30" fillId="0" borderId="33" xfId="33" applyNumberFormat="1" applyBorder="1" applyAlignment="1">
      <alignment vertical="center"/>
    </xf>
    <xf numFmtId="0" fontId="50" fillId="0" borderId="34" xfId="33" applyFont="1" applyBorder="1" applyAlignment="1">
      <alignment vertical="center"/>
    </xf>
    <xf numFmtId="0" fontId="50" fillId="0" borderId="34" xfId="33" applyFont="1" applyBorder="1" applyAlignment="1">
      <alignment vertical="center" shrinkToFit="1"/>
    </xf>
    <xf numFmtId="177" fontId="57" fillId="0" borderId="26" xfId="33" applyNumberFormat="1" applyFont="1" applyBorder="1" applyAlignment="1">
      <alignment vertical="center"/>
    </xf>
    <xf numFmtId="6" fontId="51" fillId="0" borderId="34" xfId="33" applyNumberFormat="1" applyFont="1" applyBorder="1" applyAlignment="1">
      <alignment horizontal="left" vertical="center" wrapText="1"/>
    </xf>
    <xf numFmtId="0" fontId="58" fillId="0" borderId="0" xfId="33" applyFont="1" applyAlignment="1">
      <alignment horizontal="left" vertical="center"/>
    </xf>
    <xf numFmtId="177" fontId="30" fillId="0" borderId="40" xfId="33" applyNumberFormat="1" applyBorder="1" applyAlignment="1">
      <alignment vertical="center"/>
    </xf>
    <xf numFmtId="177" fontId="30" fillId="0" borderId="41" xfId="33" applyNumberFormat="1" applyBorder="1" applyAlignment="1">
      <alignment vertical="center"/>
    </xf>
    <xf numFmtId="178" fontId="30" fillId="0" borderId="41" xfId="33" applyNumberFormat="1" applyBorder="1" applyAlignment="1">
      <alignment vertical="center"/>
    </xf>
    <xf numFmtId="0" fontId="50" fillId="0" borderId="44" xfId="33" applyFont="1" applyBorder="1" applyAlignment="1">
      <alignment vertical="center" wrapText="1"/>
    </xf>
    <xf numFmtId="177" fontId="30" fillId="0" borderId="47" xfId="33" applyNumberFormat="1" applyBorder="1" applyAlignment="1">
      <alignment vertical="center"/>
    </xf>
    <xf numFmtId="178" fontId="30" fillId="0" borderId="47" xfId="33" applyNumberFormat="1" applyBorder="1" applyAlignment="1">
      <alignment vertical="center"/>
    </xf>
    <xf numFmtId="0" fontId="30" fillId="7" borderId="18" xfId="33" applyFill="1" applyBorder="1" applyAlignment="1">
      <alignment vertical="center"/>
    </xf>
    <xf numFmtId="177" fontId="30" fillId="7" borderId="19" xfId="33" applyNumberFormat="1" applyFill="1" applyBorder="1" applyAlignment="1">
      <alignment vertical="center"/>
    </xf>
    <xf numFmtId="177" fontId="30" fillId="6" borderId="19" xfId="33" applyNumberFormat="1" applyFill="1" applyBorder="1" applyAlignment="1">
      <alignment vertical="center"/>
    </xf>
    <xf numFmtId="178" fontId="30" fillId="6" borderId="20" xfId="33" applyNumberFormat="1" applyFill="1" applyBorder="1" applyAlignment="1">
      <alignment vertical="center"/>
    </xf>
    <xf numFmtId="177" fontId="50" fillId="0" borderId="25" xfId="33" applyNumberFormat="1" applyFont="1" applyBorder="1" applyAlignment="1">
      <alignment vertical="center"/>
    </xf>
    <xf numFmtId="177" fontId="50" fillId="0" borderId="26" xfId="33" applyNumberFormat="1" applyFont="1" applyBorder="1" applyAlignment="1">
      <alignment vertical="center"/>
    </xf>
    <xf numFmtId="178" fontId="50" fillId="0" borderId="26" xfId="33" applyNumberFormat="1" applyFont="1" applyBorder="1" applyAlignment="1">
      <alignment vertical="center"/>
    </xf>
    <xf numFmtId="177" fontId="30" fillId="0" borderId="26" xfId="33" applyNumberFormat="1" applyBorder="1" applyAlignment="1">
      <alignment vertical="center"/>
    </xf>
    <xf numFmtId="178" fontId="30" fillId="0" borderId="25" xfId="33" applyNumberFormat="1" applyBorder="1" applyAlignment="1">
      <alignment horizontal="right" vertical="center"/>
    </xf>
    <xf numFmtId="177" fontId="30" fillId="7" borderId="25" xfId="33" applyNumberFormat="1" applyFill="1" applyBorder="1" applyAlignment="1">
      <alignment vertical="center"/>
    </xf>
    <xf numFmtId="177" fontId="30" fillId="6" borderId="25" xfId="33" applyNumberFormat="1" applyFill="1" applyBorder="1" applyAlignment="1">
      <alignment vertical="center"/>
    </xf>
    <xf numFmtId="178" fontId="30" fillId="6" borderId="26" xfId="33" applyNumberFormat="1" applyFill="1" applyBorder="1" applyAlignment="1">
      <alignment vertical="center"/>
    </xf>
    <xf numFmtId="0" fontId="55" fillId="0" borderId="29" xfId="33" applyFont="1" applyBorder="1" applyAlignment="1">
      <alignment vertical="center"/>
    </xf>
    <xf numFmtId="177" fontId="30" fillId="0" borderId="57" xfId="33" applyNumberFormat="1" applyBorder="1" applyAlignment="1">
      <alignment vertical="center"/>
    </xf>
    <xf numFmtId="177" fontId="30" fillId="0" borderId="58" xfId="33" applyNumberFormat="1" applyBorder="1" applyAlignment="1">
      <alignment vertical="center"/>
    </xf>
    <xf numFmtId="178" fontId="30" fillId="0" borderId="58" xfId="33" applyNumberFormat="1" applyBorder="1" applyAlignment="1">
      <alignment vertical="center"/>
    </xf>
    <xf numFmtId="177" fontId="30" fillId="7" borderId="26" xfId="33" applyNumberFormat="1" applyFill="1" applyBorder="1" applyAlignment="1">
      <alignment vertical="center"/>
    </xf>
    <xf numFmtId="178" fontId="30" fillId="7" borderId="26" xfId="33" applyNumberFormat="1" applyFill="1" applyBorder="1" applyAlignment="1">
      <alignment vertical="center"/>
    </xf>
    <xf numFmtId="0" fontId="55" fillId="0" borderId="60" xfId="33" applyFont="1" applyBorder="1" applyAlignment="1">
      <alignment vertical="center" shrinkToFit="1"/>
    </xf>
    <xf numFmtId="177" fontId="30" fillId="0" borderId="48" xfId="33" applyNumberFormat="1" applyBorder="1" applyAlignment="1">
      <alignment vertical="center"/>
    </xf>
    <xf numFmtId="178" fontId="30" fillId="0" borderId="48" xfId="33" applyNumberFormat="1" applyBorder="1" applyAlignment="1">
      <alignment vertical="center"/>
    </xf>
    <xf numFmtId="177" fontId="30" fillId="0" borderId="65" xfId="33" applyNumberFormat="1" applyBorder="1" applyAlignment="1">
      <alignment horizontal="center" vertical="center" shrinkToFit="1"/>
    </xf>
    <xf numFmtId="177" fontId="30" fillId="0" borderId="20" xfId="33" applyNumberFormat="1" applyBorder="1" applyAlignment="1">
      <alignment vertical="center"/>
    </xf>
    <xf numFmtId="177" fontId="30" fillId="8" borderId="26" xfId="33" applyNumberFormat="1" applyFill="1" applyBorder="1" applyAlignment="1">
      <alignment vertical="center"/>
    </xf>
    <xf numFmtId="0" fontId="58" fillId="0" borderId="0" xfId="33" applyFont="1" applyAlignment="1">
      <alignment vertical="center"/>
    </xf>
    <xf numFmtId="177" fontId="30" fillId="8" borderId="58" xfId="33" applyNumberFormat="1" applyFill="1" applyBorder="1" applyAlignment="1">
      <alignment vertical="center"/>
    </xf>
    <xf numFmtId="177" fontId="30" fillId="8" borderId="47" xfId="33" applyNumberFormat="1" applyFill="1" applyBorder="1" applyAlignment="1">
      <alignment vertical="center"/>
    </xf>
    <xf numFmtId="177" fontId="30" fillId="4" borderId="47" xfId="33" applyNumberFormat="1" applyFill="1" applyBorder="1" applyAlignment="1">
      <alignment vertical="center"/>
    </xf>
    <xf numFmtId="177" fontId="30" fillId="9" borderId="19" xfId="33" applyNumberFormat="1" applyFill="1" applyBorder="1" applyAlignment="1">
      <alignment vertical="center"/>
    </xf>
    <xf numFmtId="178" fontId="30" fillId="9" borderId="20" xfId="33" applyNumberFormat="1" applyFill="1" applyBorder="1" applyAlignment="1">
      <alignment vertical="center"/>
    </xf>
    <xf numFmtId="177" fontId="30" fillId="9" borderId="25" xfId="33" applyNumberFormat="1" applyFill="1" applyBorder="1" applyAlignment="1">
      <alignment vertical="center"/>
    </xf>
    <xf numFmtId="178" fontId="30" fillId="9" borderId="26" xfId="33" applyNumberFormat="1" applyFill="1" applyBorder="1" applyAlignment="1">
      <alignment vertical="center"/>
    </xf>
    <xf numFmtId="177" fontId="50" fillId="9" borderId="25" xfId="33" applyNumberFormat="1" applyFont="1" applyFill="1" applyBorder="1" applyAlignment="1">
      <alignment vertical="center"/>
    </xf>
    <xf numFmtId="177" fontId="50" fillId="9" borderId="26" xfId="33" applyNumberFormat="1" applyFont="1" applyFill="1" applyBorder="1" applyAlignment="1">
      <alignment vertical="center"/>
    </xf>
    <xf numFmtId="178" fontId="50" fillId="9" borderId="26" xfId="33" applyNumberFormat="1" applyFont="1" applyFill="1" applyBorder="1" applyAlignment="1">
      <alignment vertical="center"/>
    </xf>
    <xf numFmtId="177" fontId="30" fillId="9" borderId="26" xfId="33" applyNumberFormat="1" applyFill="1" applyBorder="1" applyAlignment="1">
      <alignment vertical="center"/>
    </xf>
    <xf numFmtId="178" fontId="30" fillId="9" borderId="25" xfId="33" applyNumberFormat="1" applyFill="1" applyBorder="1" applyAlignment="1">
      <alignment horizontal="right" vertical="center"/>
    </xf>
    <xf numFmtId="177" fontId="30" fillId="9" borderId="57" xfId="33" applyNumberFormat="1" applyFill="1" applyBorder="1" applyAlignment="1">
      <alignment vertical="center"/>
    </xf>
    <xf numFmtId="177" fontId="30" fillId="9" borderId="58" xfId="33" applyNumberFormat="1" applyFill="1" applyBorder="1" applyAlignment="1">
      <alignment vertical="center"/>
    </xf>
    <xf numFmtId="178" fontId="30" fillId="9" borderId="58" xfId="33" applyNumberFormat="1" applyFill="1" applyBorder="1" applyAlignment="1">
      <alignment vertical="center"/>
    </xf>
    <xf numFmtId="0" fontId="28" fillId="0" borderId="0" xfId="20">
      <alignment vertical="center"/>
    </xf>
    <xf numFmtId="0" fontId="59" fillId="0" borderId="0" xfId="0" applyFont="1">
      <alignment vertical="center"/>
    </xf>
    <xf numFmtId="0" fontId="0" fillId="0" borderId="0" xfId="0" applyAlignment="1">
      <alignment horizontal="right" vertical="center"/>
    </xf>
    <xf numFmtId="0" fontId="60" fillId="0" borderId="0" xfId="0" applyFont="1" applyAlignment="1">
      <alignment horizontal="center" vertical="center"/>
    </xf>
    <xf numFmtId="0" fontId="61" fillId="0" borderId="0" xfId="0" applyFont="1" applyAlignment="1">
      <alignment horizontal="left" vertical="center"/>
    </xf>
    <xf numFmtId="0" fontId="29" fillId="0" borderId="0" xfId="0" applyFont="1">
      <alignment vertical="center"/>
    </xf>
    <xf numFmtId="0" fontId="62" fillId="0" borderId="0" xfId="0" applyFont="1" applyAlignment="1">
      <alignment horizontal="left" vertical="center"/>
    </xf>
    <xf numFmtId="0" fontId="3" fillId="2" borderId="0" xfId="18" applyFont="1" applyFill="1" applyAlignment="1">
      <alignment horizontal="right" shrinkToFit="1"/>
    </xf>
    <xf numFmtId="0" fontId="5" fillId="0" borderId="0" xfId="18" applyFont="1"/>
    <xf numFmtId="0" fontId="65" fillId="0" borderId="0" xfId="0" applyFont="1">
      <alignment vertical="center"/>
    </xf>
    <xf numFmtId="0" fontId="66" fillId="0" borderId="0" xfId="0" applyFont="1">
      <alignment vertical="center"/>
    </xf>
    <xf numFmtId="0" fontId="68" fillId="0" borderId="0" xfId="0" applyFont="1" applyAlignment="1">
      <alignment horizontal="center" vertical="center"/>
    </xf>
    <xf numFmtId="0" fontId="67" fillId="0" borderId="0" xfId="0" applyFont="1">
      <alignment vertical="center"/>
    </xf>
    <xf numFmtId="0" fontId="0" fillId="0" borderId="0" xfId="0" applyAlignment="1">
      <alignment horizontal="center"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0" applyFont="1">
      <alignment vertical="center"/>
    </xf>
    <xf numFmtId="0" fontId="73" fillId="0" borderId="0" xfId="23" applyFont="1">
      <alignment vertical="center"/>
    </xf>
    <xf numFmtId="0" fontId="74" fillId="0" borderId="0" xfId="23" applyFont="1">
      <alignment vertical="center"/>
    </xf>
    <xf numFmtId="0" fontId="4" fillId="0" borderId="0" xfId="23">
      <alignment vertical="center"/>
    </xf>
    <xf numFmtId="0" fontId="4" fillId="0" borderId="0" xfId="23" applyAlignment="1">
      <alignment horizontal="right" vertical="center"/>
    </xf>
    <xf numFmtId="179" fontId="75" fillId="0" borderId="0" xfId="23" applyNumberFormat="1" applyFont="1" applyAlignment="1">
      <alignment horizontal="center" vertical="center"/>
    </xf>
    <xf numFmtId="0" fontId="69" fillId="0" borderId="0" xfId="23" applyFont="1" applyAlignment="1">
      <alignment horizontal="center" vertical="center"/>
    </xf>
    <xf numFmtId="180" fontId="70" fillId="0" borderId="0" xfId="23" applyNumberFormat="1" applyFont="1" applyAlignment="1">
      <alignment horizontal="left" vertical="center"/>
    </xf>
    <xf numFmtId="0" fontId="67" fillId="0" borderId="25" xfId="23" applyFont="1" applyBorder="1" applyAlignment="1">
      <alignment horizontal="center" vertical="center"/>
    </xf>
    <xf numFmtId="0" fontId="76" fillId="0" borderId="2" xfId="34" applyFont="1" applyBorder="1" applyAlignment="1">
      <alignment horizontal="right" vertical="center"/>
    </xf>
    <xf numFmtId="0" fontId="77" fillId="0" borderId="2" xfId="34" applyFont="1" applyBorder="1">
      <alignment vertical="center"/>
    </xf>
    <xf numFmtId="0" fontId="4" fillId="0" borderId="2" xfId="34" applyBorder="1">
      <alignment vertical="center"/>
    </xf>
    <xf numFmtId="0" fontId="29" fillId="0" borderId="0" xfId="23" applyFont="1">
      <alignment vertical="center"/>
    </xf>
    <xf numFmtId="0" fontId="29" fillId="0" borderId="33" xfId="23" applyFont="1" applyBorder="1">
      <alignment vertical="center"/>
    </xf>
    <xf numFmtId="0" fontId="29" fillId="0" borderId="32" xfId="23" applyFont="1" applyBorder="1">
      <alignment vertical="center"/>
    </xf>
    <xf numFmtId="0" fontId="29" fillId="0" borderId="37" xfId="23" applyFont="1" applyBorder="1">
      <alignment vertical="center"/>
    </xf>
    <xf numFmtId="0" fontId="29" fillId="0" borderId="58" xfId="23" applyFont="1" applyBorder="1">
      <alignment vertical="center"/>
    </xf>
    <xf numFmtId="0" fontId="66" fillId="0" borderId="20" xfId="34" applyFont="1" applyBorder="1">
      <alignment vertical="center"/>
    </xf>
    <xf numFmtId="0" fontId="29" fillId="0" borderId="2" xfId="23" applyFont="1" applyBorder="1">
      <alignment vertical="center"/>
    </xf>
    <xf numFmtId="0" fontId="29" fillId="0" borderId="18" xfId="23" applyFont="1" applyBorder="1">
      <alignment vertical="center"/>
    </xf>
    <xf numFmtId="0" fontId="79" fillId="0" borderId="58" xfId="23" applyFont="1" applyBorder="1">
      <alignment vertical="center"/>
    </xf>
    <xf numFmtId="0" fontId="29" fillId="0" borderId="56" xfId="23" applyFont="1" applyBorder="1">
      <alignment vertical="center"/>
    </xf>
    <xf numFmtId="0" fontId="70" fillId="0" borderId="58" xfId="23" applyFont="1" applyBorder="1">
      <alignment vertical="center"/>
    </xf>
    <xf numFmtId="0" fontId="67" fillId="0" borderId="58" xfId="23" applyFont="1" applyBorder="1">
      <alignment vertical="center"/>
    </xf>
    <xf numFmtId="0" fontId="80" fillId="0" borderId="0" xfId="23" applyFont="1" applyAlignment="1">
      <alignment horizontal="right" vertical="center"/>
    </xf>
    <xf numFmtId="0" fontId="78" fillId="0" borderId="58" xfId="23" applyFont="1" applyBorder="1">
      <alignment vertical="center"/>
    </xf>
    <xf numFmtId="0" fontId="82" fillId="0" borderId="58" xfId="34" applyFont="1" applyBorder="1">
      <alignment vertical="center"/>
    </xf>
    <xf numFmtId="0" fontId="70" fillId="0" borderId="0" xfId="23" applyFont="1">
      <alignment vertical="center"/>
    </xf>
    <xf numFmtId="0" fontId="82" fillId="0" borderId="20" xfId="34" applyFont="1" applyBorder="1">
      <alignment vertical="center"/>
    </xf>
    <xf numFmtId="0" fontId="70" fillId="0" borderId="2" xfId="23" applyFont="1" applyBorder="1">
      <alignment vertical="center"/>
    </xf>
    <xf numFmtId="0" fontId="66" fillId="0" borderId="25" xfId="23" applyFont="1" applyBorder="1" applyAlignment="1">
      <alignment horizontal="center" vertical="center"/>
    </xf>
    <xf numFmtId="0" fontId="4" fillId="0" borderId="0" xfId="23" applyAlignment="1">
      <alignment horizontal="left" vertical="center"/>
    </xf>
    <xf numFmtId="0" fontId="66" fillId="0" borderId="0" xfId="23" applyFont="1" applyAlignment="1">
      <alignment horizontal="center" vertical="center"/>
    </xf>
    <xf numFmtId="0" fontId="4" fillId="0" borderId="33" xfId="23" applyBorder="1">
      <alignment vertical="center"/>
    </xf>
    <xf numFmtId="0" fontId="4" fillId="0" borderId="32" xfId="23" applyBorder="1">
      <alignment vertical="center"/>
    </xf>
    <xf numFmtId="0" fontId="4" fillId="0" borderId="37" xfId="23" applyBorder="1">
      <alignment vertical="center"/>
    </xf>
    <xf numFmtId="0" fontId="4" fillId="0" borderId="58" xfId="23" applyBorder="1">
      <alignment vertical="center"/>
    </xf>
    <xf numFmtId="0" fontId="4" fillId="0" borderId="56" xfId="23" applyBorder="1">
      <alignment vertical="center"/>
    </xf>
    <xf numFmtId="0" fontId="4" fillId="0" borderId="20" xfId="23" applyBorder="1">
      <alignment vertical="center"/>
    </xf>
    <xf numFmtId="0" fontId="4" fillId="0" borderId="2" xfId="23" applyBorder="1">
      <alignment vertical="center"/>
    </xf>
    <xf numFmtId="0" fontId="4" fillId="0" borderId="18" xfId="23" applyBorder="1">
      <alignment vertical="center"/>
    </xf>
    <xf numFmtId="0" fontId="69" fillId="0" borderId="0" xfId="23" applyFont="1">
      <alignment vertical="center"/>
    </xf>
    <xf numFmtId="0" fontId="86" fillId="0" borderId="0" xfId="23" applyFont="1">
      <alignment vertical="center"/>
    </xf>
    <xf numFmtId="0" fontId="67" fillId="0" borderId="58" xfId="23" applyFont="1" applyBorder="1" applyAlignment="1">
      <alignment vertical="center" shrinkToFit="1"/>
    </xf>
    <xf numFmtId="0" fontId="4" fillId="0" borderId="20" xfId="23" applyBorder="1" applyAlignment="1">
      <alignment vertical="center" shrinkToFit="1"/>
    </xf>
    <xf numFmtId="0" fontId="66" fillId="0" borderId="30" xfId="23" applyFont="1" applyBorder="1" applyAlignment="1">
      <alignment horizontal="center" vertical="center"/>
    </xf>
    <xf numFmtId="0" fontId="69" fillId="0" borderId="32" xfId="23" applyFont="1" applyBorder="1" applyAlignment="1">
      <alignment horizontal="left" vertical="center"/>
    </xf>
    <xf numFmtId="0" fontId="4" fillId="0" borderId="32" xfId="23" applyBorder="1" applyAlignment="1">
      <alignment horizontal="left" vertical="center"/>
    </xf>
    <xf numFmtId="0" fontId="4" fillId="0" borderId="30" xfId="23" applyBorder="1">
      <alignment vertical="center"/>
    </xf>
    <xf numFmtId="0" fontId="72" fillId="0" borderId="2" xfId="23" applyFont="1" applyBorder="1">
      <alignment vertical="center"/>
    </xf>
    <xf numFmtId="0" fontId="4" fillId="0" borderId="19" xfId="23" applyBorder="1">
      <alignment vertical="center"/>
    </xf>
    <xf numFmtId="0" fontId="69" fillId="0" borderId="2" xfId="23" applyFont="1" applyBorder="1">
      <alignment vertical="center"/>
    </xf>
    <xf numFmtId="0" fontId="70" fillId="0" borderId="18" xfId="23" applyFont="1" applyBorder="1">
      <alignment vertical="center"/>
    </xf>
    <xf numFmtId="0" fontId="83" fillId="0" borderId="0" xfId="34" applyFont="1">
      <alignment vertical="center"/>
    </xf>
    <xf numFmtId="0" fontId="4" fillId="0" borderId="57" xfId="23" applyBorder="1">
      <alignment vertical="center"/>
    </xf>
    <xf numFmtId="0" fontId="66" fillId="0" borderId="57" xfId="23" applyFont="1" applyBorder="1">
      <alignment vertical="center"/>
    </xf>
    <xf numFmtId="0" fontId="87" fillId="0" borderId="19" xfId="23" applyFont="1" applyBorder="1">
      <alignment vertical="center"/>
    </xf>
    <xf numFmtId="0" fontId="88" fillId="0" borderId="0" xfId="34" applyFont="1" applyAlignment="1">
      <alignment horizontal="right" vertical="center"/>
    </xf>
    <xf numFmtId="0" fontId="66" fillId="0" borderId="25" xfId="23" applyFont="1" applyBorder="1" applyAlignment="1">
      <alignment horizontal="left" vertical="center"/>
    </xf>
    <xf numFmtId="0" fontId="78" fillId="0" borderId="33" xfId="34" applyFont="1" applyBorder="1">
      <alignment vertical="center"/>
    </xf>
    <xf numFmtId="0" fontId="77" fillId="0" borderId="58" xfId="34" applyFont="1" applyBorder="1">
      <alignment vertical="center"/>
    </xf>
    <xf numFmtId="0" fontId="67" fillId="0" borderId="58" xfId="34" applyFont="1" applyBorder="1">
      <alignment vertical="center"/>
    </xf>
    <xf numFmtId="0" fontId="66" fillId="0" borderId="58" xfId="34" applyFont="1" applyBorder="1">
      <alignment vertical="center"/>
    </xf>
    <xf numFmtId="0" fontId="78" fillId="0" borderId="0" xfId="34" applyFont="1" applyAlignment="1">
      <alignment horizontal="left" vertical="center"/>
    </xf>
    <xf numFmtId="0" fontId="70" fillId="0" borderId="56" xfId="23" applyFont="1" applyBorder="1">
      <alignment vertical="center"/>
    </xf>
    <xf numFmtId="0" fontId="70" fillId="0" borderId="58" xfId="23" applyFont="1" applyBorder="1" applyAlignment="1">
      <alignment horizontal="center" vertical="center" shrinkToFit="1"/>
    </xf>
    <xf numFmtId="0" fontId="89" fillId="0" borderId="2" xfId="23" applyFont="1" applyBorder="1">
      <alignment vertical="center"/>
    </xf>
    <xf numFmtId="0" fontId="70" fillId="0" borderId="0" xfId="23" applyFont="1" applyAlignment="1">
      <alignment horizontal="center" vertical="center" shrinkToFit="1"/>
    </xf>
    <xf numFmtId="0" fontId="70" fillId="0" borderId="56" xfId="23" applyFont="1" applyBorder="1" applyAlignment="1">
      <alignment horizontal="center" vertical="center" shrinkToFit="1"/>
    </xf>
    <xf numFmtId="0" fontId="90" fillId="0" borderId="0" xfId="23" applyFont="1">
      <alignment vertical="center"/>
    </xf>
    <xf numFmtId="0" fontId="77" fillId="0" borderId="0" xfId="34" applyFont="1">
      <alignment vertical="center"/>
    </xf>
    <xf numFmtId="0" fontId="78" fillId="0" borderId="0" xfId="34" applyFont="1">
      <alignment vertical="center"/>
    </xf>
    <xf numFmtId="0" fontId="91" fillId="0" borderId="0" xfId="23" applyFont="1">
      <alignment vertical="center"/>
    </xf>
    <xf numFmtId="0" fontId="4" fillId="0" borderId="0" xfId="34">
      <alignment vertical="center"/>
    </xf>
    <xf numFmtId="0" fontId="67" fillId="0" borderId="0" xfId="34" applyFont="1">
      <alignment vertical="center"/>
    </xf>
    <xf numFmtId="0" fontId="76" fillId="0" borderId="0" xfId="23" applyFont="1">
      <alignment vertical="center"/>
    </xf>
    <xf numFmtId="0" fontId="92" fillId="0" borderId="0" xfId="23" applyFont="1">
      <alignment vertical="center"/>
    </xf>
    <xf numFmtId="0" fontId="81" fillId="0" borderId="0" xfId="23" applyFont="1">
      <alignment vertical="center"/>
    </xf>
    <xf numFmtId="0" fontId="66" fillId="0" borderId="0" xfId="34" applyFont="1">
      <alignment vertical="center"/>
    </xf>
    <xf numFmtId="0" fontId="94" fillId="0" borderId="0" xfId="34" applyFont="1">
      <alignment vertical="center"/>
    </xf>
    <xf numFmtId="0" fontId="70" fillId="0" borderId="0" xfId="34" applyFont="1">
      <alignment vertical="center"/>
    </xf>
    <xf numFmtId="0" fontId="70" fillId="0" borderId="2" xfId="34" applyFont="1" applyBorder="1">
      <alignment vertical="center"/>
    </xf>
    <xf numFmtId="0" fontId="75" fillId="0" borderId="0" xfId="34" applyFont="1">
      <alignment vertical="center"/>
    </xf>
    <xf numFmtId="0" fontId="29" fillId="0" borderId="0" xfId="34" applyFont="1">
      <alignment vertical="center"/>
    </xf>
    <xf numFmtId="0" fontId="88" fillId="0" borderId="0" xfId="34" applyFont="1">
      <alignment vertical="center"/>
    </xf>
    <xf numFmtId="0" fontId="72" fillId="0" borderId="0" xfId="34" applyFont="1">
      <alignment vertical="center"/>
    </xf>
    <xf numFmtId="0" fontId="21" fillId="0" borderId="0" xfId="20" applyFont="1" applyAlignment="1">
      <alignment horizontal="left" vertical="center"/>
    </xf>
    <xf numFmtId="179" fontId="95" fillId="0" borderId="0" xfId="34" applyNumberFormat="1" applyFont="1" applyAlignment="1">
      <alignment horizontal="left" vertical="center"/>
    </xf>
    <xf numFmtId="0" fontId="76" fillId="0" borderId="0" xfId="34" applyFont="1" applyAlignment="1">
      <alignment horizontal="right" vertical="center"/>
    </xf>
    <xf numFmtId="0" fontId="29" fillId="0" borderId="33" xfId="34" applyFont="1" applyBorder="1">
      <alignment vertical="center"/>
    </xf>
    <xf numFmtId="0" fontId="4" fillId="0" borderId="33" xfId="34" applyBorder="1">
      <alignment vertical="center"/>
    </xf>
    <xf numFmtId="0" fontId="4" fillId="0" borderId="32" xfId="34" applyBorder="1">
      <alignment vertical="center"/>
    </xf>
    <xf numFmtId="0" fontId="4" fillId="0" borderId="37" xfId="34" applyBorder="1">
      <alignment vertical="center"/>
    </xf>
    <xf numFmtId="0" fontId="4" fillId="0" borderId="58" xfId="34" applyBorder="1">
      <alignment vertical="center"/>
    </xf>
    <xf numFmtId="0" fontId="4" fillId="0" borderId="56" xfId="34" applyBorder="1">
      <alignment vertical="center"/>
    </xf>
    <xf numFmtId="0" fontId="4" fillId="0" borderId="20" xfId="34" applyBorder="1">
      <alignment vertical="center"/>
    </xf>
    <xf numFmtId="0" fontId="69" fillId="0" borderId="0" xfId="34" applyFont="1">
      <alignment vertical="center"/>
    </xf>
    <xf numFmtId="0" fontId="86" fillId="0" borderId="0" xfId="34" applyFont="1">
      <alignment vertical="center"/>
    </xf>
    <xf numFmtId="0" fontId="67" fillId="0" borderId="58" xfId="34" applyFont="1" applyBorder="1" applyAlignment="1">
      <alignment vertical="center" shrinkToFit="1"/>
    </xf>
    <xf numFmtId="0" fontId="4" fillId="0" borderId="20" xfId="34" applyBorder="1" applyAlignment="1">
      <alignment vertical="center" shrinkToFit="1"/>
    </xf>
    <xf numFmtId="0" fontId="4" fillId="0" borderId="28" xfId="23" applyBorder="1">
      <alignment vertical="center"/>
    </xf>
    <xf numFmtId="0" fontId="4" fillId="0" borderId="24" xfId="23" applyBorder="1">
      <alignment vertical="center"/>
    </xf>
    <xf numFmtId="0" fontId="79" fillId="0" borderId="0" xfId="34" applyFont="1">
      <alignment vertical="center"/>
    </xf>
    <xf numFmtId="0" fontId="80" fillId="0" borderId="0" xfId="34" applyFont="1">
      <alignment vertical="center"/>
    </xf>
    <xf numFmtId="0" fontId="70" fillId="0" borderId="56" xfId="34" applyFont="1" applyBorder="1">
      <alignment vertical="center"/>
    </xf>
    <xf numFmtId="0" fontId="80" fillId="0" borderId="2" xfId="34" applyFont="1" applyBorder="1">
      <alignment vertical="center"/>
    </xf>
    <xf numFmtId="0" fontId="70" fillId="0" borderId="18" xfId="34" applyFont="1" applyBorder="1">
      <alignment vertical="center"/>
    </xf>
    <xf numFmtId="0" fontId="69" fillId="0" borderId="2" xfId="34" applyFont="1" applyBorder="1">
      <alignment vertical="center"/>
    </xf>
    <xf numFmtId="0" fontId="29" fillId="0" borderId="0" xfId="24">
      <alignment vertical="center"/>
    </xf>
    <xf numFmtId="0" fontId="29" fillId="0" borderId="0" xfId="24" applyAlignment="1">
      <alignment vertical="center" shrinkToFit="1"/>
    </xf>
    <xf numFmtId="0" fontId="29" fillId="0" borderId="0" xfId="24" applyAlignment="1">
      <alignment horizontal="center" vertical="center"/>
    </xf>
    <xf numFmtId="0" fontId="112" fillId="0" borderId="0" xfId="24" applyFont="1">
      <alignment vertical="center"/>
    </xf>
    <xf numFmtId="0" fontId="99" fillId="0" borderId="0" xfId="24" applyFont="1">
      <alignment vertical="center"/>
    </xf>
    <xf numFmtId="0" fontId="99" fillId="0" borderId="25" xfId="24" applyFont="1" applyBorder="1" applyAlignment="1">
      <alignment vertical="center" shrinkToFit="1"/>
    </xf>
    <xf numFmtId="0" fontId="101" fillId="0" borderId="25" xfId="24" applyFont="1" applyBorder="1">
      <alignment vertical="center"/>
    </xf>
    <xf numFmtId="0" fontId="103" fillId="0" borderId="25" xfId="24" applyFont="1" applyBorder="1" applyAlignment="1">
      <alignment vertical="center" shrinkToFit="1"/>
    </xf>
    <xf numFmtId="0" fontId="101" fillId="0" borderId="25" xfId="24" applyFont="1" applyBorder="1" applyAlignment="1">
      <alignment vertical="center" wrapText="1"/>
    </xf>
    <xf numFmtId="0" fontId="101" fillId="0" borderId="25" xfId="24" applyFont="1" applyBorder="1" applyAlignment="1">
      <alignment vertical="center" shrinkToFit="1"/>
    </xf>
    <xf numFmtId="56" fontId="101" fillId="0" borderId="25" xfId="24" quotePrefix="1" applyNumberFormat="1" applyFont="1" applyBorder="1">
      <alignment vertical="center"/>
    </xf>
    <xf numFmtId="0" fontId="105" fillId="0" borderId="25" xfId="24" applyFont="1" applyBorder="1">
      <alignment vertical="center"/>
    </xf>
    <xf numFmtId="56" fontId="106" fillId="0" borderId="25" xfId="24" quotePrefix="1" applyNumberFormat="1" applyFont="1" applyBorder="1">
      <alignment vertical="center"/>
    </xf>
    <xf numFmtId="0" fontId="110" fillId="0" borderId="25" xfId="24" applyFont="1" applyBorder="1">
      <alignment vertical="center"/>
    </xf>
    <xf numFmtId="0" fontId="99" fillId="0" borderId="0" xfId="24" applyFont="1" applyAlignment="1">
      <alignment horizontal="center" vertical="center"/>
    </xf>
    <xf numFmtId="0" fontId="99" fillId="0" borderId="0" xfId="24" applyFont="1" applyAlignment="1">
      <alignment vertical="center" shrinkToFit="1"/>
    </xf>
    <xf numFmtId="0" fontId="101" fillId="0" borderId="0" xfId="24" applyFont="1">
      <alignment vertical="center"/>
    </xf>
    <xf numFmtId="0" fontId="101" fillId="0" borderId="25" xfId="24" applyFont="1" applyBorder="1" applyAlignment="1">
      <alignment horizontal="left" vertical="center"/>
    </xf>
    <xf numFmtId="0" fontId="29" fillId="0" borderId="25" xfId="24" applyBorder="1" applyAlignment="1">
      <alignment horizontal="center" vertical="center" shrinkToFit="1"/>
    </xf>
    <xf numFmtId="0" fontId="29" fillId="0" borderId="25" xfId="24" applyBorder="1" applyAlignment="1">
      <alignment horizontal="center" vertical="center"/>
    </xf>
    <xf numFmtId="0" fontId="29" fillId="10" borderId="0" xfId="24" applyFill="1" applyAlignment="1">
      <alignment horizontal="center" vertical="center"/>
    </xf>
    <xf numFmtId="0" fontId="29" fillId="2" borderId="25" xfId="24" applyFill="1" applyBorder="1" applyAlignment="1">
      <alignment horizontal="center" vertical="center"/>
    </xf>
    <xf numFmtId="0" fontId="99" fillId="0" borderId="0" xfId="24" applyFont="1" applyAlignment="1">
      <alignment horizontal="left" vertical="center"/>
    </xf>
    <xf numFmtId="0" fontId="99" fillId="0" borderId="25" xfId="24" applyFont="1" applyBorder="1" applyAlignment="1">
      <alignment horizontal="center" vertical="center" shrinkToFit="1"/>
    </xf>
    <xf numFmtId="0" fontId="101" fillId="0" borderId="25" xfId="24" applyFont="1" applyBorder="1" applyAlignment="1">
      <alignment horizontal="center" vertical="center" shrinkToFit="1"/>
    </xf>
    <xf numFmtId="0" fontId="101" fillId="0" borderId="25" xfId="24" applyFont="1" applyBorder="1" applyAlignment="1">
      <alignment horizontal="center" vertical="center"/>
    </xf>
    <xf numFmtId="0" fontId="102" fillId="0" borderId="25" xfId="24" applyFont="1" applyBorder="1" applyAlignment="1">
      <alignment vertical="center" shrinkToFit="1"/>
    </xf>
    <xf numFmtId="0" fontId="99" fillId="0" borderId="25" xfId="24" applyFont="1" applyBorder="1">
      <alignment vertical="center"/>
    </xf>
    <xf numFmtId="0" fontId="103" fillId="0" borderId="25" xfId="24" applyFont="1" applyBorder="1">
      <alignment vertical="center"/>
    </xf>
    <xf numFmtId="0" fontId="106" fillId="0" borderId="25" xfId="24" applyFont="1" applyBorder="1">
      <alignment vertical="center"/>
    </xf>
    <xf numFmtId="0" fontId="107" fillId="0" borderId="25" xfId="24" applyFont="1" applyBorder="1">
      <alignment vertical="center"/>
    </xf>
    <xf numFmtId="0" fontId="109" fillId="0" borderId="25" xfId="24" applyFont="1" applyBorder="1">
      <alignment vertical="center"/>
    </xf>
    <xf numFmtId="0" fontId="99" fillId="0" borderId="25" xfId="24" applyFont="1" applyBorder="1" applyAlignment="1">
      <alignment horizontal="center" vertical="center"/>
    </xf>
    <xf numFmtId="0" fontId="103" fillId="0" borderId="25" xfId="24" quotePrefix="1" applyFont="1" applyBorder="1" applyAlignment="1">
      <alignment horizontal="left" vertical="center"/>
    </xf>
    <xf numFmtId="0" fontId="111" fillId="0" borderId="25" xfId="24" applyFont="1" applyBorder="1">
      <alignment vertical="center"/>
    </xf>
    <xf numFmtId="0" fontId="114" fillId="0" borderId="0" xfId="18" applyFont="1"/>
    <xf numFmtId="0" fontId="115" fillId="0" borderId="0" xfId="17" applyFont="1"/>
    <xf numFmtId="0" fontId="116" fillId="0" borderId="0" xfId="18" applyFont="1"/>
    <xf numFmtId="0" fontId="117" fillId="0" borderId="0" xfId="18" applyFont="1" applyAlignment="1">
      <alignment horizontal="center"/>
    </xf>
    <xf numFmtId="176" fontId="3" fillId="0" borderId="0" xfId="18" applyNumberFormat="1" applyFont="1"/>
    <xf numFmtId="176" fontId="36" fillId="0" borderId="0" xfId="18" applyNumberFormat="1" applyFont="1"/>
    <xf numFmtId="0" fontId="5" fillId="0" borderId="0" xfId="18" applyFont="1" applyAlignment="1">
      <alignment horizontal="left"/>
    </xf>
    <xf numFmtId="0" fontId="118" fillId="0" borderId="0" xfId="18" applyFont="1" applyAlignment="1">
      <alignment horizontal="left"/>
    </xf>
    <xf numFmtId="0" fontId="119" fillId="0" borderId="0" xfId="0" applyFont="1" applyAlignment="1">
      <alignment horizontal="left" vertical="center"/>
    </xf>
    <xf numFmtId="0" fontId="120" fillId="0" borderId="0" xfId="35" applyFont="1">
      <alignment vertical="center"/>
    </xf>
    <xf numFmtId="0" fontId="121" fillId="0" borderId="0" xfId="18" applyFont="1"/>
    <xf numFmtId="0" fontId="36" fillId="0" borderId="0" xfId="18" applyFont="1" applyAlignment="1">
      <alignment horizontal="right"/>
    </xf>
    <xf numFmtId="0" fontId="122" fillId="0" borderId="0" xfId="18" applyFont="1"/>
    <xf numFmtId="0" fontId="3" fillId="0" borderId="0" xfId="18" applyFont="1" applyAlignment="1">
      <alignment horizontal="center" vertical="center" shrinkToFit="1"/>
    </xf>
    <xf numFmtId="0" fontId="20" fillId="0" borderId="0" xfId="18" applyFont="1" applyAlignment="1">
      <alignment horizontal="left"/>
    </xf>
    <xf numFmtId="0" fontId="3" fillId="0" borderId="0" xfId="18" applyFont="1" applyAlignment="1">
      <alignment horizontal="left"/>
    </xf>
    <xf numFmtId="0" fontId="13" fillId="0" borderId="0" xfId="17" applyFont="1" applyAlignment="1">
      <alignment horizontal="center"/>
    </xf>
    <xf numFmtId="0" fontId="44" fillId="0" borderId="0" xfId="17" applyFont="1" applyAlignment="1">
      <alignment horizontal="center"/>
    </xf>
    <xf numFmtId="0" fontId="30" fillId="0" borderId="23" xfId="33" applyBorder="1" applyAlignment="1">
      <alignment horizontal="left" vertical="center" shrinkToFit="1"/>
    </xf>
    <xf numFmtId="0" fontId="30" fillId="0" borderId="24" xfId="33" applyBorder="1" applyAlignment="1">
      <alignment horizontal="left" vertical="center" shrinkToFit="1"/>
    </xf>
    <xf numFmtId="0" fontId="45" fillId="0" borderId="0" xfId="33" applyFont="1" applyAlignment="1">
      <alignment horizontal="center" vertical="center"/>
    </xf>
    <xf numFmtId="0" fontId="45" fillId="0" borderId="0" xfId="33" applyFont="1" applyAlignment="1">
      <alignment vertical="center"/>
    </xf>
    <xf numFmtId="0" fontId="30" fillId="0" borderId="4" xfId="33" applyBorder="1" applyAlignment="1">
      <alignment vertical="center"/>
    </xf>
    <xf numFmtId="0" fontId="30" fillId="0" borderId="5" xfId="33" applyBorder="1" applyAlignment="1">
      <alignment horizontal="center" vertical="center"/>
    </xf>
    <xf numFmtId="0" fontId="30" fillId="0" borderId="6" xfId="33" applyBorder="1" applyAlignment="1">
      <alignment horizontal="center" vertical="center"/>
    </xf>
    <xf numFmtId="0" fontId="30" fillId="0" borderId="10" xfId="33" applyBorder="1" applyAlignment="1">
      <alignment horizontal="center" vertical="center"/>
    </xf>
    <xf numFmtId="0" fontId="30" fillId="0" borderId="11" xfId="33" applyBorder="1" applyAlignment="1">
      <alignment horizontal="center" vertical="center"/>
    </xf>
    <xf numFmtId="177" fontId="30" fillId="0" borderId="7" xfId="33" applyNumberFormat="1" applyBorder="1" applyAlignment="1">
      <alignment horizontal="center" vertical="center" shrinkToFit="1"/>
    </xf>
    <xf numFmtId="177" fontId="30" fillId="0" borderId="12" xfId="33" applyNumberFormat="1" applyBorder="1" applyAlignment="1">
      <alignment horizontal="center" vertical="center" shrinkToFit="1"/>
    </xf>
    <xf numFmtId="177" fontId="30" fillId="0" borderId="8" xfId="33" applyNumberFormat="1" applyBorder="1" applyAlignment="1">
      <alignment horizontal="center" vertical="center" shrinkToFit="1"/>
    </xf>
    <xf numFmtId="178" fontId="30" fillId="0" borderId="7" xfId="33" applyNumberFormat="1" applyBorder="1" applyAlignment="1">
      <alignment horizontal="center" vertical="center" shrinkToFit="1"/>
    </xf>
    <xf numFmtId="178" fontId="30" fillId="0" borderId="12" xfId="33" applyNumberFormat="1" applyBorder="1" applyAlignment="1">
      <alignment horizontal="center" vertical="center" shrinkToFit="1"/>
    </xf>
    <xf numFmtId="0" fontId="30" fillId="0" borderId="9" xfId="33" applyBorder="1" applyAlignment="1">
      <alignment horizontal="center" vertical="center"/>
    </xf>
    <xf numFmtId="0" fontId="30" fillId="0" borderId="16" xfId="33" applyBorder="1" applyAlignment="1">
      <alignment horizontal="center" vertical="center"/>
    </xf>
    <xf numFmtId="0" fontId="30" fillId="0" borderId="17" xfId="33" applyBorder="1" applyAlignment="1">
      <alignment vertical="center"/>
    </xf>
    <xf numFmtId="0" fontId="30" fillId="0" borderId="18" xfId="33" applyBorder="1" applyAlignment="1">
      <alignment vertical="center"/>
    </xf>
    <xf numFmtId="0" fontId="30" fillId="0" borderId="23" xfId="33" applyBorder="1" applyAlignment="1">
      <alignment vertical="center"/>
    </xf>
    <xf numFmtId="0" fontId="30" fillId="0" borderId="24" xfId="33" applyBorder="1" applyAlignment="1">
      <alignment vertical="center"/>
    </xf>
    <xf numFmtId="0" fontId="30" fillId="0" borderId="23" xfId="33" applyBorder="1" applyAlignment="1">
      <alignment horizontal="left" vertical="center"/>
    </xf>
    <xf numFmtId="0" fontId="30" fillId="0" borderId="24" xfId="33" applyBorder="1" applyAlignment="1">
      <alignment horizontal="left" vertical="center"/>
    </xf>
    <xf numFmtId="0" fontId="30" fillId="0" borderId="36" xfId="33" applyBorder="1" applyAlignment="1">
      <alignment vertical="center"/>
    </xf>
    <xf numFmtId="0" fontId="30" fillId="0" borderId="37" xfId="33" applyBorder="1" applyAlignment="1">
      <alignment vertical="center"/>
    </xf>
    <xf numFmtId="0" fontId="30" fillId="0" borderId="38" xfId="33" applyBorder="1" applyAlignment="1">
      <alignment horizontal="left" vertical="center"/>
    </xf>
    <xf numFmtId="0" fontId="30" fillId="0" borderId="39" xfId="33" applyBorder="1" applyAlignment="1">
      <alignment horizontal="left" vertical="center"/>
    </xf>
    <xf numFmtId="0" fontId="30" fillId="0" borderId="45" xfId="33" applyBorder="1" applyAlignment="1">
      <alignment horizontal="center" vertical="center"/>
    </xf>
    <xf numFmtId="0" fontId="30" fillId="0" borderId="46" xfId="33" applyBorder="1" applyAlignment="1">
      <alignment horizontal="center" vertical="center"/>
    </xf>
    <xf numFmtId="0" fontId="30" fillId="0" borderId="23" xfId="33" quotePrefix="1" applyBorder="1" applyAlignment="1">
      <alignment horizontal="center" vertical="center"/>
    </xf>
    <xf numFmtId="0" fontId="30" fillId="0" borderId="54" xfId="33" applyBorder="1" applyAlignment="1">
      <alignment horizontal="center" vertical="center"/>
    </xf>
    <xf numFmtId="0" fontId="30" fillId="0" borderId="36" xfId="33" quotePrefix="1" applyBorder="1" applyAlignment="1">
      <alignment horizontal="center" vertical="center"/>
    </xf>
    <xf numFmtId="0" fontId="30" fillId="0" borderId="55" xfId="33" quotePrefix="1" applyBorder="1" applyAlignment="1">
      <alignment horizontal="center" vertical="center"/>
    </xf>
    <xf numFmtId="0" fontId="30" fillId="0" borderId="17" xfId="33" quotePrefix="1" applyBorder="1" applyAlignment="1">
      <alignment horizontal="center" vertical="center"/>
    </xf>
    <xf numFmtId="0" fontId="30" fillId="0" borderId="62" xfId="33" applyBorder="1" applyAlignment="1">
      <alignment horizontal="center" vertical="center"/>
    </xf>
    <xf numFmtId="0" fontId="30" fillId="0" borderId="63" xfId="33" applyBorder="1" applyAlignment="1">
      <alignment horizontal="center" vertical="center"/>
    </xf>
    <xf numFmtId="0" fontId="30" fillId="0" borderId="0" xfId="33" applyAlignment="1">
      <alignment vertical="center"/>
    </xf>
    <xf numFmtId="0" fontId="60" fillId="0" borderId="0" xfId="0" applyFont="1" applyAlignment="1">
      <alignment horizontal="center" vertical="center"/>
    </xf>
    <xf numFmtId="0" fontId="4" fillId="0" borderId="0" xfId="23">
      <alignment vertical="center"/>
    </xf>
    <xf numFmtId="0" fontId="4" fillId="0" borderId="32" xfId="23" applyBorder="1">
      <alignment vertical="center"/>
    </xf>
    <xf numFmtId="0" fontId="4" fillId="0" borderId="37" xfId="23" applyBorder="1">
      <alignment vertical="center"/>
    </xf>
    <xf numFmtId="0" fontId="4" fillId="0" borderId="56" xfId="23" applyBorder="1">
      <alignment vertical="center"/>
    </xf>
    <xf numFmtId="0" fontId="4" fillId="0" borderId="2" xfId="23" applyBorder="1">
      <alignment vertical="center"/>
    </xf>
    <xf numFmtId="0" fontId="4" fillId="0" borderId="18" xfId="23" applyBorder="1">
      <alignment vertical="center"/>
    </xf>
    <xf numFmtId="0" fontId="69" fillId="0" borderId="32" xfId="23" applyFont="1" applyBorder="1">
      <alignment vertical="center"/>
    </xf>
    <xf numFmtId="0" fontId="70" fillId="0" borderId="32" xfId="23" applyFont="1" applyBorder="1">
      <alignment vertical="center"/>
    </xf>
    <xf numFmtId="0" fontId="70" fillId="0" borderId="37" xfId="23" applyFont="1" applyBorder="1">
      <alignment vertical="center"/>
    </xf>
    <xf numFmtId="0" fontId="69" fillId="0" borderId="2" xfId="23" applyFont="1" applyBorder="1">
      <alignment vertical="center"/>
    </xf>
    <xf numFmtId="0" fontId="70" fillId="0" borderId="2" xfId="23" applyFont="1" applyBorder="1">
      <alignment vertical="center"/>
    </xf>
    <xf numFmtId="0" fontId="70" fillId="0" borderId="18" xfId="23" applyFont="1" applyBorder="1">
      <alignment vertical="center"/>
    </xf>
    <xf numFmtId="0" fontId="69" fillId="0" borderId="0" xfId="23" applyFont="1">
      <alignment vertical="center"/>
    </xf>
    <xf numFmtId="0" fontId="70" fillId="0" borderId="0" xfId="23" applyFont="1">
      <alignment vertical="center"/>
    </xf>
    <xf numFmtId="0" fontId="80" fillId="0" borderId="0" xfId="23" applyFont="1" applyAlignment="1">
      <alignment horizontal="left" vertical="center"/>
    </xf>
    <xf numFmtId="0" fontId="66" fillId="0" borderId="26" xfId="23" applyFont="1" applyBorder="1" applyAlignment="1">
      <alignment horizontal="center" vertical="center"/>
    </xf>
    <xf numFmtId="0" fontId="66" fillId="0" borderId="24" xfId="23" applyFont="1" applyBorder="1" applyAlignment="1">
      <alignment horizontal="center" vertical="center"/>
    </xf>
    <xf numFmtId="0" fontId="70" fillId="0" borderId="58" xfId="34" applyFont="1" applyBorder="1" applyAlignment="1">
      <alignment horizontal="left" vertical="center" shrinkToFit="1"/>
    </xf>
    <xf numFmtId="0" fontId="70" fillId="0" borderId="0" xfId="34" applyFont="1" applyAlignment="1">
      <alignment horizontal="left" vertical="center" shrinkToFit="1"/>
    </xf>
    <xf numFmtId="0" fontId="70" fillId="0" borderId="56" xfId="34" applyFont="1" applyBorder="1" applyAlignment="1">
      <alignment horizontal="left" vertical="center" shrinkToFit="1"/>
    </xf>
    <xf numFmtId="0" fontId="4" fillId="0" borderId="32" xfId="34" applyBorder="1">
      <alignment vertical="center"/>
    </xf>
    <xf numFmtId="0" fontId="4" fillId="0" borderId="37" xfId="34" applyBorder="1">
      <alignment vertical="center"/>
    </xf>
    <xf numFmtId="0" fontId="4" fillId="0" borderId="0" xfId="34">
      <alignment vertical="center"/>
    </xf>
    <xf numFmtId="0" fontId="4" fillId="0" borderId="56" xfId="34" applyBorder="1">
      <alignment vertical="center"/>
    </xf>
    <xf numFmtId="0" fontId="97" fillId="0" borderId="0" xfId="34" applyFont="1">
      <alignment vertical="center"/>
    </xf>
    <xf numFmtId="0" fontId="97" fillId="0" borderId="56" xfId="34" applyFont="1" applyBorder="1">
      <alignment vertical="center"/>
    </xf>
    <xf numFmtId="0" fontId="4" fillId="0" borderId="2" xfId="34" applyBorder="1">
      <alignment vertical="center"/>
    </xf>
    <xf numFmtId="0" fontId="4" fillId="0" borderId="18" xfId="34" applyBorder="1">
      <alignment vertical="center"/>
    </xf>
    <xf numFmtId="0" fontId="4" fillId="0" borderId="28" xfId="34" applyBorder="1">
      <alignment vertical="center"/>
    </xf>
    <xf numFmtId="0" fontId="4" fillId="0" borderId="24" xfId="34" applyBorder="1">
      <alignment vertical="center"/>
    </xf>
    <xf numFmtId="0" fontId="69" fillId="0" borderId="0" xfId="34" applyFont="1">
      <alignment vertical="center"/>
    </xf>
    <xf numFmtId="0" fontId="70" fillId="0" borderId="0" xfId="34" applyFont="1">
      <alignment vertical="center"/>
    </xf>
    <xf numFmtId="0" fontId="98" fillId="10" borderId="0" xfId="24" applyFont="1" applyFill="1" applyAlignment="1">
      <alignment horizontal="center" vertical="center" shrinkToFit="1"/>
    </xf>
    <xf numFmtId="0" fontId="99" fillId="0" borderId="0" xfId="24" applyFont="1" applyAlignment="1">
      <alignment horizontal="left" vertical="center"/>
    </xf>
  </cellXfs>
  <cellStyles count="36">
    <cellStyle name="パーセント 2" xfId="28" xr:uid="{81217A43-3F45-4106-BA26-A92BF6097BD0}"/>
    <cellStyle name="ハイパーリンク" xfId="35" builtinId="8"/>
    <cellStyle name="ハイパーリンク 2" xfId="5" xr:uid="{05383918-5096-46A7-9F4B-B4D4C9F8BD38}"/>
    <cellStyle name="ハイパーリンク 2 2" xfId="7" xr:uid="{377907AE-5DA2-4049-B0DE-CA8C84297593}"/>
    <cellStyle name="ハイパーリンク 2 2 2" xfId="10" xr:uid="{F18927AD-8113-4019-87FF-768ADF280BC7}"/>
    <cellStyle name="ハイパーリンク 2 2 3" xfId="12" xr:uid="{749D73B7-FF16-4DB6-B03A-B88A2D46A088}"/>
    <cellStyle name="ハイパーリンク 3" xfId="16" xr:uid="{35646E55-9FD4-4425-ACC6-746E97D38840}"/>
    <cellStyle name="桁区切り 2" xfId="26" xr:uid="{65D65B4A-E31C-4E8C-97B8-A47CB17A24D7}"/>
    <cellStyle name="桁区切り 2 2" xfId="29" xr:uid="{3BE00519-BD85-4D8A-B246-9B1A42288E25}"/>
    <cellStyle name="標準" xfId="0" builtinId="0"/>
    <cellStyle name="標準 13" xfId="21" xr:uid="{E0668FAD-5D87-457B-8586-4AC893EAF238}"/>
    <cellStyle name="標準 2" xfId="1" xr:uid="{00000000-0005-0000-0000-000001000000}"/>
    <cellStyle name="標準 2 2" xfId="6" xr:uid="{A00CFA70-06B1-4B24-A674-4B56BB103C3D}"/>
    <cellStyle name="標準 2 2 2" xfId="2" xr:uid="{BD80EBB8-A4A3-4C70-8571-33F3549FF829}"/>
    <cellStyle name="標準 2 2 2 2" xfId="13" xr:uid="{22897710-B364-4D3E-88EF-B89AE8B4E3FA}"/>
    <cellStyle name="標準 2 2 2 2 2" xfId="4" xr:uid="{365601D8-9170-44FA-BF80-85E0E4897F0A}"/>
    <cellStyle name="標準 2 2 2 2 2 2" xfId="24" xr:uid="{E803F603-20CD-47F3-B013-07DA9C9D99A2}"/>
    <cellStyle name="標準 2 2 2 2 2 3" xfId="15" xr:uid="{490BBFF4-8D35-4308-8D10-E0A9A80B771B}"/>
    <cellStyle name="標準 2 2 2 2 3" xfId="19" xr:uid="{6145F610-C93F-479A-B96F-B07A6CFE244C}"/>
    <cellStyle name="標準 2 2 2 3" xfId="9" xr:uid="{6054E6AA-7E9A-46D6-8A98-2AA29711DD1E}"/>
    <cellStyle name="標準 2 2 4" xfId="11" xr:uid="{24EE5576-4468-4F90-BEB1-2C32E20422E3}"/>
    <cellStyle name="標準 3" xfId="14" xr:uid="{EFD05FF1-FC83-4BCF-8817-C9E8402148A6}"/>
    <cellStyle name="標準 3 2" xfId="3" xr:uid="{B95CB057-A0D9-4A57-A94A-E1B25FFDE216}"/>
    <cellStyle name="標準 3 2 2" xfId="8" xr:uid="{FC6D5E22-7E5F-4E20-988C-94FC6FB323C8}"/>
    <cellStyle name="標準 3 2 3" xfId="33" xr:uid="{B9076AA3-78F2-4D46-B9C2-9AD6EB4B920B}"/>
    <cellStyle name="標準 3 5" xfId="20" xr:uid="{83D825BF-EDA1-4194-9D1D-168B3B582232}"/>
    <cellStyle name="標準 4" xfId="22" xr:uid="{CEAD2C2F-5E2E-427B-BA15-10B834006081}"/>
    <cellStyle name="標準 4 2" xfId="23" xr:uid="{31684A2F-2BCB-4F42-82D7-7186CD30EC0D}"/>
    <cellStyle name="標準 4 3" xfId="25" xr:uid="{3EBC03A3-941F-4DA1-BA4D-1537E9B9D8B4}"/>
    <cellStyle name="標準 4 4" xfId="27" xr:uid="{FA614E2C-9304-406F-9E3F-EF772C089832}"/>
    <cellStyle name="標準 4 4 2" xfId="34" xr:uid="{A7FE4E4A-17E2-43E2-9CEF-0B7B6C85920D}"/>
    <cellStyle name="標準 5" xfId="30" xr:uid="{BFA778F9-36F5-4182-B442-9B1FDBB41DAA}"/>
    <cellStyle name="標準 6" xfId="32" xr:uid="{34E0F56B-7E59-4859-990B-C99294CADACB}"/>
    <cellStyle name="標準 9 2" xfId="31" xr:uid="{83E260B6-2040-42A5-BC77-0C7BC7D912EB}"/>
    <cellStyle name="標準_２０１５第1回関東シニア委員会議資料" xfId="18" xr:uid="{1FC7625A-3601-4F3E-877E-E9EDC989936F}"/>
    <cellStyle name="標準_2015第3回関東シニア委員会議資料" xfId="17" xr:uid="{4786078B-C9BD-4534-B209-55DF62CE409F}"/>
  </cellStyles>
  <dxfs count="3">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defaultTableStyle="TableStyleMedium2" defaultPivotStyle="PivotStyleLight16">
    <tableStyle name="フォームの回答 1-style" pivot="0" count="3" xr9:uid="{7F72D0D0-2DB3-4685-955C-3A9EE0FAE908}">
      <tableStyleElement type="headerRow" dxfId="2"/>
      <tableStyleElement type="firstRowStripe" dxfId="1"/>
      <tableStyleElement type="secondRowStripe" dxfId="0"/>
    </tableStyle>
  </tableStyles>
  <colors>
    <mruColors>
      <color rgb="FF0000FF"/>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8.png"/><Relationship Id="rId5" Type="http://schemas.openxmlformats.org/officeDocument/2006/relationships/image" Target="../media/image3.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2286000</xdr:colOff>
      <xdr:row>8</xdr:row>
      <xdr:rowOff>19050</xdr:rowOff>
    </xdr:from>
    <xdr:to>
      <xdr:col>6</xdr:col>
      <xdr:colOff>57150</xdr:colOff>
      <xdr:row>9</xdr:row>
      <xdr:rowOff>66675</xdr:rowOff>
    </xdr:to>
    <xdr:sp macro="" textlink="">
      <xdr:nvSpPr>
        <xdr:cNvPr id="2" name="右中かっこ 1">
          <a:extLst>
            <a:ext uri="{FF2B5EF4-FFF2-40B4-BE49-F238E27FC236}">
              <a16:creationId xmlns:a16="http://schemas.microsoft.com/office/drawing/2014/main" id="{DD65B64E-B52D-49EF-93BE-3CF13E1F8A36}"/>
            </a:ext>
          </a:extLst>
        </xdr:cNvPr>
        <xdr:cNvSpPr/>
      </xdr:nvSpPr>
      <xdr:spPr>
        <a:xfrm>
          <a:off x="6962775" y="2562225"/>
          <a:ext cx="219075" cy="6286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161925</xdr:colOff>
          <xdr:row>1</xdr:row>
          <xdr:rowOff>123825</xdr:rowOff>
        </xdr:from>
        <xdr:to>
          <xdr:col>12</xdr:col>
          <xdr:colOff>457920</xdr:colOff>
          <xdr:row>48</xdr:row>
          <xdr:rowOff>9525</xdr:rowOff>
        </xdr:to>
        <xdr:pic>
          <xdr:nvPicPr>
            <xdr:cNvPr id="2" name="図 1">
              <a:extLst>
                <a:ext uri="{FF2B5EF4-FFF2-40B4-BE49-F238E27FC236}">
                  <a16:creationId xmlns:a16="http://schemas.microsoft.com/office/drawing/2014/main" id="{CA6E5A94-4A1C-4F77-9AFA-39A3E49C94F5}"/>
                </a:ext>
              </a:extLst>
            </xdr:cNvPr>
            <xdr:cNvPicPr>
              <a:picLocks noChangeAspect="1" noChangeArrowheads="1"/>
              <a:extLst>
                <a:ext uri="{84589F7E-364E-4C9E-8A38-B11213B215E9}">
                  <a14:cameraTool cellRange="'[4]3月出納帳⑦'!$B$2:$K$29" spid="_x0000_s7176"/>
                </a:ext>
              </a:extLst>
            </xdr:cNvPicPr>
          </xdr:nvPicPr>
          <xdr:blipFill>
            <a:blip xmlns:r="http://schemas.openxmlformats.org/officeDocument/2006/relationships" r:embed="rId1"/>
            <a:srcRect/>
            <a:stretch>
              <a:fillRect/>
            </a:stretch>
          </xdr:blipFill>
          <xdr:spPr bwMode="auto">
            <a:xfrm>
              <a:off x="161925" y="276225"/>
              <a:ext cx="7611195" cy="7048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7938</xdr:colOff>
      <xdr:row>45</xdr:row>
      <xdr:rowOff>150811</xdr:rowOff>
    </xdr:from>
    <xdr:to>
      <xdr:col>7</xdr:col>
      <xdr:colOff>1071563</xdr:colOff>
      <xdr:row>47</xdr:row>
      <xdr:rowOff>206374</xdr:rowOff>
    </xdr:to>
    <xdr:sp macro="" textlink="">
      <xdr:nvSpPr>
        <xdr:cNvPr id="2" name="正方形/長方形 1">
          <a:extLst>
            <a:ext uri="{FF2B5EF4-FFF2-40B4-BE49-F238E27FC236}">
              <a16:creationId xmlns:a16="http://schemas.microsoft.com/office/drawing/2014/main" id="{4CCC41EE-80C9-4BCF-A0C5-49425D42B0F7}"/>
            </a:ext>
          </a:extLst>
        </xdr:cNvPr>
        <xdr:cNvSpPr/>
      </xdr:nvSpPr>
      <xdr:spPr>
        <a:xfrm>
          <a:off x="4208463" y="9504361"/>
          <a:ext cx="1063625" cy="474663"/>
        </a:xfrm>
        <a:prstGeom prst="rect">
          <a:avLst/>
        </a:prstGeom>
        <a:solidFill>
          <a:schemeClr val="lt1">
            <a:alpha val="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7938</xdr:colOff>
      <xdr:row>45</xdr:row>
      <xdr:rowOff>150811</xdr:rowOff>
    </xdr:from>
    <xdr:to>
      <xdr:col>7</xdr:col>
      <xdr:colOff>1071563</xdr:colOff>
      <xdr:row>47</xdr:row>
      <xdr:rowOff>206374</xdr:rowOff>
    </xdr:to>
    <xdr:sp macro="" textlink="">
      <xdr:nvSpPr>
        <xdr:cNvPr id="2" name="正方形/長方形 1">
          <a:extLst>
            <a:ext uri="{FF2B5EF4-FFF2-40B4-BE49-F238E27FC236}">
              <a16:creationId xmlns:a16="http://schemas.microsoft.com/office/drawing/2014/main" id="{C2919F4B-EF60-4460-8E12-471659C61CEA}"/>
            </a:ext>
          </a:extLst>
        </xdr:cNvPr>
        <xdr:cNvSpPr/>
      </xdr:nvSpPr>
      <xdr:spPr>
        <a:xfrm>
          <a:off x="4556126" y="9504361"/>
          <a:ext cx="1063625" cy="474663"/>
        </a:xfrm>
        <a:prstGeom prst="rect">
          <a:avLst/>
        </a:prstGeom>
        <a:solidFill>
          <a:schemeClr val="lt1">
            <a:alpha val="0"/>
          </a:schemeClr>
        </a:solid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15</xdr:row>
      <xdr:rowOff>133350</xdr:rowOff>
    </xdr:from>
    <xdr:to>
      <xdr:col>8</xdr:col>
      <xdr:colOff>638174</xdr:colOff>
      <xdr:row>33</xdr:row>
      <xdr:rowOff>76200</xdr:rowOff>
    </xdr:to>
    <xdr:grpSp>
      <xdr:nvGrpSpPr>
        <xdr:cNvPr id="2" name="グループ化 1">
          <a:extLst>
            <a:ext uri="{FF2B5EF4-FFF2-40B4-BE49-F238E27FC236}">
              <a16:creationId xmlns:a16="http://schemas.microsoft.com/office/drawing/2014/main" id="{B47A3A31-5A00-4B34-A95B-284081423853}"/>
            </a:ext>
          </a:extLst>
        </xdr:cNvPr>
        <xdr:cNvGrpSpPr/>
      </xdr:nvGrpSpPr>
      <xdr:grpSpPr>
        <a:xfrm>
          <a:off x="0" y="2676525"/>
          <a:ext cx="5819774" cy="2857500"/>
          <a:chOff x="0" y="15349538"/>
          <a:chExt cx="5276850" cy="3262312"/>
        </a:xfrm>
      </xdr:grpSpPr>
      <xdr:pic>
        <xdr:nvPicPr>
          <xdr:cNvPr id="3" name="図 2">
            <a:extLst>
              <a:ext uri="{FF2B5EF4-FFF2-40B4-BE49-F238E27FC236}">
                <a16:creationId xmlns:a16="http://schemas.microsoft.com/office/drawing/2014/main" id="{35184C4E-8EFE-EA86-9214-BA91B72191F9}"/>
              </a:ext>
            </a:extLst>
          </xdr:cNvPr>
          <xdr:cNvPicPr>
            <a:picLocks noChangeAspect="1"/>
          </xdr:cNvPicPr>
        </xdr:nvPicPr>
        <xdr:blipFill rotWithShape="1">
          <a:blip xmlns:r="http://schemas.openxmlformats.org/officeDocument/2006/relationships" r:embed="rId1"/>
          <a:srcRect l="53785" t="40375" r="31251" b="24185"/>
          <a:stretch/>
        </xdr:blipFill>
        <xdr:spPr>
          <a:xfrm rot="16200000">
            <a:off x="1007269" y="14342269"/>
            <a:ext cx="3262312" cy="5276850"/>
          </a:xfrm>
          <a:prstGeom prst="rect">
            <a:avLst/>
          </a:prstGeom>
        </xdr:spPr>
      </xdr:pic>
      <xdr:sp macro="" textlink="">
        <xdr:nvSpPr>
          <xdr:cNvPr id="4" name="正方形/長方形 3">
            <a:extLst>
              <a:ext uri="{FF2B5EF4-FFF2-40B4-BE49-F238E27FC236}">
                <a16:creationId xmlns:a16="http://schemas.microsoft.com/office/drawing/2014/main" id="{CA3AFA9F-8031-E01B-585E-63D561131286}"/>
              </a:ext>
            </a:extLst>
          </xdr:cNvPr>
          <xdr:cNvSpPr/>
        </xdr:nvSpPr>
        <xdr:spPr>
          <a:xfrm rot="20975184">
            <a:off x="2933802" y="17603768"/>
            <a:ext cx="923885" cy="150943"/>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800">
                <a:solidFill>
                  <a:sysClr val="windowText" lastClr="000000"/>
                </a:solidFill>
              </a:rPr>
              <a:t>A</a:t>
            </a:r>
            <a:r>
              <a:rPr kumimoji="1" lang="ja-JP" altLang="en-US" sz="800">
                <a:solidFill>
                  <a:sysClr val="windowText" lastClr="000000"/>
                </a:solidFill>
              </a:rPr>
              <a:t>・ベンチ人工芝上</a:t>
            </a:r>
          </a:p>
        </xdr:txBody>
      </xdr:sp>
      <xdr:sp macro="" textlink="">
        <xdr:nvSpPr>
          <xdr:cNvPr id="5" name="正方形/長方形 4">
            <a:extLst>
              <a:ext uri="{FF2B5EF4-FFF2-40B4-BE49-F238E27FC236}">
                <a16:creationId xmlns:a16="http://schemas.microsoft.com/office/drawing/2014/main" id="{7C6DE5B6-46EC-869B-A0D5-E74F2B909630}"/>
              </a:ext>
            </a:extLst>
          </xdr:cNvPr>
          <xdr:cNvSpPr/>
        </xdr:nvSpPr>
        <xdr:spPr>
          <a:xfrm rot="19029836">
            <a:off x="4410875" y="17859743"/>
            <a:ext cx="831481" cy="231386"/>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ゴール配置位置</a:t>
            </a:r>
          </a:p>
        </xdr:txBody>
      </xdr:sp>
      <xdr:sp macro="" textlink="">
        <xdr:nvSpPr>
          <xdr:cNvPr id="6" name="正方形/長方形 5">
            <a:extLst>
              <a:ext uri="{FF2B5EF4-FFF2-40B4-BE49-F238E27FC236}">
                <a16:creationId xmlns:a16="http://schemas.microsoft.com/office/drawing/2014/main" id="{91AE56FC-C5F0-65E5-2C25-34729CF7B390}"/>
              </a:ext>
            </a:extLst>
          </xdr:cNvPr>
          <xdr:cNvSpPr/>
        </xdr:nvSpPr>
        <xdr:spPr>
          <a:xfrm rot="21006086">
            <a:off x="1783426" y="17803579"/>
            <a:ext cx="858732" cy="155802"/>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800">
                <a:solidFill>
                  <a:sysClr val="windowText" lastClr="000000"/>
                </a:solidFill>
              </a:rPr>
              <a:t>H:</a:t>
            </a:r>
            <a:r>
              <a:rPr kumimoji="1" lang="ja-JP" altLang="en-US" sz="800">
                <a:solidFill>
                  <a:sysClr val="windowText" lastClr="000000"/>
                </a:solidFill>
              </a:rPr>
              <a:t>ベンチ人工芝上</a:t>
            </a:r>
          </a:p>
        </xdr:txBody>
      </xdr:sp>
      <xdr:sp macro="" textlink="">
        <xdr:nvSpPr>
          <xdr:cNvPr id="7" name="正方形/長方形 6">
            <a:extLst>
              <a:ext uri="{FF2B5EF4-FFF2-40B4-BE49-F238E27FC236}">
                <a16:creationId xmlns:a16="http://schemas.microsoft.com/office/drawing/2014/main" id="{B1A8C88B-5CE8-C40F-421E-E0B7A038000C}"/>
              </a:ext>
            </a:extLst>
          </xdr:cNvPr>
          <xdr:cNvSpPr/>
        </xdr:nvSpPr>
        <xdr:spPr>
          <a:xfrm rot="21036816">
            <a:off x="1265491" y="18180248"/>
            <a:ext cx="952329" cy="205801"/>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ysClr val="windowText" lastClr="000000"/>
                </a:solidFill>
              </a:rPr>
              <a:t>搬送用：台車位置</a:t>
            </a:r>
          </a:p>
        </xdr:txBody>
      </xdr:sp>
      <xdr:sp macro="" textlink="">
        <xdr:nvSpPr>
          <xdr:cNvPr id="8" name="正方形/長方形 7">
            <a:extLst>
              <a:ext uri="{FF2B5EF4-FFF2-40B4-BE49-F238E27FC236}">
                <a16:creationId xmlns:a16="http://schemas.microsoft.com/office/drawing/2014/main" id="{10927956-BF3B-70B5-9A17-4A3DB5CAAA79}"/>
              </a:ext>
            </a:extLst>
          </xdr:cNvPr>
          <xdr:cNvSpPr/>
        </xdr:nvSpPr>
        <xdr:spPr>
          <a:xfrm rot="21030432">
            <a:off x="2673759" y="18222054"/>
            <a:ext cx="661452" cy="349143"/>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本部：机</a:t>
            </a:r>
            <a:r>
              <a:rPr kumimoji="1" lang="en-US" altLang="ja-JP" sz="800">
                <a:solidFill>
                  <a:sysClr val="windowText" lastClr="000000"/>
                </a:solidFill>
              </a:rPr>
              <a:t>1</a:t>
            </a:r>
          </a:p>
          <a:p>
            <a:pPr algn="ctr"/>
            <a:r>
              <a:rPr kumimoji="1" lang="ja-JP" altLang="en-US" sz="800">
                <a:solidFill>
                  <a:sysClr val="windowText" lastClr="000000"/>
                </a:solidFill>
              </a:rPr>
              <a:t>椅子</a:t>
            </a:r>
            <a:r>
              <a:rPr kumimoji="1" lang="en-US" altLang="ja-JP" sz="800">
                <a:solidFill>
                  <a:sysClr val="windowText" lastClr="000000"/>
                </a:solidFill>
              </a:rPr>
              <a:t>4</a:t>
            </a:r>
            <a:r>
              <a:rPr kumimoji="1" lang="ja-JP" altLang="en-US" sz="800">
                <a:solidFill>
                  <a:sysClr val="windowText" lastClr="000000"/>
                </a:solidFill>
              </a:rPr>
              <a:t>脚</a:t>
            </a:r>
          </a:p>
        </xdr:txBody>
      </xdr:sp>
      <xdr:sp macro="" textlink="">
        <xdr:nvSpPr>
          <xdr:cNvPr id="9" name="正方形/長方形 8">
            <a:extLst>
              <a:ext uri="{FF2B5EF4-FFF2-40B4-BE49-F238E27FC236}">
                <a16:creationId xmlns:a16="http://schemas.microsoft.com/office/drawing/2014/main" id="{31179B8D-C1FA-DD49-7352-DF6EA74E114A}"/>
              </a:ext>
            </a:extLst>
          </xdr:cNvPr>
          <xdr:cNvSpPr/>
        </xdr:nvSpPr>
        <xdr:spPr>
          <a:xfrm rot="18827828">
            <a:off x="4403214" y="15521346"/>
            <a:ext cx="194700" cy="740696"/>
          </a:xfrm>
          <a:prstGeom prst="rect">
            <a:avLst/>
          </a:prstGeom>
          <a:solidFill>
            <a:srgbClr val="FFFFFF"/>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ＵＰ場</a:t>
            </a:r>
          </a:p>
        </xdr:txBody>
      </xdr:sp>
      <xdr:sp macro="" textlink="">
        <xdr:nvSpPr>
          <xdr:cNvPr id="10" name="正方形/長方形 9">
            <a:extLst>
              <a:ext uri="{FF2B5EF4-FFF2-40B4-BE49-F238E27FC236}">
                <a16:creationId xmlns:a16="http://schemas.microsoft.com/office/drawing/2014/main" id="{217BEE3D-E759-4DC2-7C40-B7FC6AE1C58D}"/>
              </a:ext>
            </a:extLst>
          </xdr:cNvPr>
          <xdr:cNvSpPr/>
        </xdr:nvSpPr>
        <xdr:spPr>
          <a:xfrm rot="20950870">
            <a:off x="1326710" y="15643379"/>
            <a:ext cx="2252923" cy="218982"/>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rgbClr val="FF0000"/>
                </a:solidFill>
              </a:rPr>
              <a:t>ＵＰ場：</a:t>
            </a:r>
          </a:p>
        </xdr:txBody>
      </xdr:sp>
      <xdr:sp macro="" textlink="">
        <xdr:nvSpPr>
          <xdr:cNvPr id="11" name="正方形/長方形 10">
            <a:extLst>
              <a:ext uri="{FF2B5EF4-FFF2-40B4-BE49-F238E27FC236}">
                <a16:creationId xmlns:a16="http://schemas.microsoft.com/office/drawing/2014/main" id="{EB812BFE-B56A-959F-F4E4-13731051F60E}"/>
              </a:ext>
            </a:extLst>
          </xdr:cNvPr>
          <xdr:cNvSpPr/>
        </xdr:nvSpPr>
        <xdr:spPr>
          <a:xfrm rot="2291017">
            <a:off x="562048" y="16097862"/>
            <a:ext cx="199182" cy="645157"/>
          </a:xfrm>
          <a:prstGeom prst="rect">
            <a:avLst/>
          </a:prstGeom>
          <a:solidFill>
            <a:srgbClr val="FFFFFF"/>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ＵＰ場</a:t>
            </a:r>
          </a:p>
        </xdr:txBody>
      </xdr:sp>
      <xdr:sp macro="" textlink="">
        <xdr:nvSpPr>
          <xdr:cNvPr id="12" name="正方形/長方形 11">
            <a:extLst>
              <a:ext uri="{FF2B5EF4-FFF2-40B4-BE49-F238E27FC236}">
                <a16:creationId xmlns:a16="http://schemas.microsoft.com/office/drawing/2014/main" id="{821C46F4-0DAD-5177-6AE5-7326E0085B1A}"/>
              </a:ext>
            </a:extLst>
          </xdr:cNvPr>
          <xdr:cNvSpPr/>
        </xdr:nvSpPr>
        <xdr:spPr>
          <a:xfrm rot="21105070">
            <a:off x="3962192" y="17296639"/>
            <a:ext cx="190355" cy="484937"/>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人工芝</a:t>
            </a:r>
          </a:p>
        </xdr:txBody>
      </xdr:sp>
      <xdr:sp macro="" textlink="">
        <xdr:nvSpPr>
          <xdr:cNvPr id="13" name="正方形/長方形 12">
            <a:extLst>
              <a:ext uri="{FF2B5EF4-FFF2-40B4-BE49-F238E27FC236}">
                <a16:creationId xmlns:a16="http://schemas.microsoft.com/office/drawing/2014/main" id="{B285EAAA-ACBD-A714-F0CB-3BF1B4D36148}"/>
              </a:ext>
            </a:extLst>
          </xdr:cNvPr>
          <xdr:cNvSpPr/>
        </xdr:nvSpPr>
        <xdr:spPr>
          <a:xfrm rot="21105070">
            <a:off x="3494416" y="15672830"/>
            <a:ext cx="190355" cy="484937"/>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人工芝</a:t>
            </a:r>
          </a:p>
        </xdr:txBody>
      </xdr:sp>
      <xdr:sp macro="" textlink="">
        <xdr:nvSpPr>
          <xdr:cNvPr id="14" name="正方形/長方形 13">
            <a:extLst>
              <a:ext uri="{FF2B5EF4-FFF2-40B4-BE49-F238E27FC236}">
                <a16:creationId xmlns:a16="http://schemas.microsoft.com/office/drawing/2014/main" id="{83239BE9-0AA6-6AED-1953-C3A4FCF9C5FF}"/>
              </a:ext>
            </a:extLst>
          </xdr:cNvPr>
          <xdr:cNvSpPr/>
        </xdr:nvSpPr>
        <xdr:spPr>
          <a:xfrm rot="21031243">
            <a:off x="1081674" y="16150421"/>
            <a:ext cx="190355" cy="484937"/>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人工芝</a:t>
            </a:r>
          </a:p>
        </xdr:txBody>
      </xdr:sp>
      <xdr:sp macro="" textlink="">
        <xdr:nvSpPr>
          <xdr:cNvPr id="15" name="正方形/長方形 14">
            <a:extLst>
              <a:ext uri="{FF2B5EF4-FFF2-40B4-BE49-F238E27FC236}">
                <a16:creationId xmlns:a16="http://schemas.microsoft.com/office/drawing/2014/main" id="{FC2A888A-1C2B-8313-5599-7360B011620B}"/>
              </a:ext>
            </a:extLst>
          </xdr:cNvPr>
          <xdr:cNvSpPr/>
        </xdr:nvSpPr>
        <xdr:spPr>
          <a:xfrm rot="20955130">
            <a:off x="1401732" y="17708101"/>
            <a:ext cx="190355" cy="484937"/>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人工芝</a:t>
            </a:r>
          </a:p>
        </xdr:txBody>
      </xdr:sp>
      <xdr:sp macro="" textlink="">
        <xdr:nvSpPr>
          <xdr:cNvPr id="16" name="正方形/長方形 15">
            <a:extLst>
              <a:ext uri="{FF2B5EF4-FFF2-40B4-BE49-F238E27FC236}">
                <a16:creationId xmlns:a16="http://schemas.microsoft.com/office/drawing/2014/main" id="{1AB79186-B3D2-C588-DADE-EC79A985BEB0}"/>
              </a:ext>
            </a:extLst>
          </xdr:cNvPr>
          <xdr:cNvSpPr/>
        </xdr:nvSpPr>
        <xdr:spPr>
          <a:xfrm rot="21105070">
            <a:off x="2731201" y="17678711"/>
            <a:ext cx="190355" cy="484937"/>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800">
                <a:solidFill>
                  <a:sysClr val="windowText" lastClr="000000"/>
                </a:solidFill>
              </a:rPr>
              <a:t>人工芝</a:t>
            </a:r>
          </a:p>
        </xdr:txBody>
      </xdr:sp>
      <xdr:sp macro="" textlink="">
        <xdr:nvSpPr>
          <xdr:cNvPr id="17" name="正方形/長方形 16">
            <a:extLst>
              <a:ext uri="{FF2B5EF4-FFF2-40B4-BE49-F238E27FC236}">
                <a16:creationId xmlns:a16="http://schemas.microsoft.com/office/drawing/2014/main" id="{CB13D1D2-8014-A630-EEBD-BA01C48684B7}"/>
              </a:ext>
            </a:extLst>
          </xdr:cNvPr>
          <xdr:cNvSpPr/>
        </xdr:nvSpPr>
        <xdr:spPr>
          <a:xfrm rot="20947864">
            <a:off x="2644639" y="18047955"/>
            <a:ext cx="590792" cy="116412"/>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４審１名</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xdr:colOff>
      <xdr:row>2</xdr:row>
      <xdr:rowOff>38101</xdr:rowOff>
    </xdr:from>
    <xdr:to>
      <xdr:col>8</xdr:col>
      <xdr:colOff>552450</xdr:colOff>
      <xdr:row>15</xdr:row>
      <xdr:rowOff>215654</xdr:rowOff>
    </xdr:to>
    <xdr:grpSp>
      <xdr:nvGrpSpPr>
        <xdr:cNvPr id="2" name="グループ化 1">
          <a:extLst>
            <a:ext uri="{FF2B5EF4-FFF2-40B4-BE49-F238E27FC236}">
              <a16:creationId xmlns:a16="http://schemas.microsoft.com/office/drawing/2014/main" id="{5F6C8F5F-88DB-4780-8DC5-4F882636E971}"/>
            </a:ext>
          </a:extLst>
        </xdr:cNvPr>
        <xdr:cNvGrpSpPr/>
      </xdr:nvGrpSpPr>
      <xdr:grpSpPr>
        <a:xfrm>
          <a:off x="19050" y="381001"/>
          <a:ext cx="5715000" cy="2230190"/>
          <a:chOff x="19050" y="523876"/>
          <a:chExt cx="6019800" cy="3273178"/>
        </a:xfrm>
      </xdr:grpSpPr>
      <xdr:pic>
        <xdr:nvPicPr>
          <xdr:cNvPr id="3" name="図 2">
            <a:extLst>
              <a:ext uri="{FF2B5EF4-FFF2-40B4-BE49-F238E27FC236}">
                <a16:creationId xmlns:a16="http://schemas.microsoft.com/office/drawing/2014/main" id="{3CE2ED96-9058-5A28-9491-15E0E16955E8}"/>
              </a:ext>
            </a:extLst>
          </xdr:cNvPr>
          <xdr:cNvPicPr>
            <a:picLocks noChangeAspect="1"/>
          </xdr:cNvPicPr>
        </xdr:nvPicPr>
        <xdr:blipFill rotWithShape="1">
          <a:blip xmlns:r="http://schemas.openxmlformats.org/officeDocument/2006/relationships" r:embed="rId1"/>
          <a:srcRect l="18158" t="34119" r="50872" b="35930"/>
          <a:stretch/>
        </xdr:blipFill>
        <xdr:spPr>
          <a:xfrm>
            <a:off x="19050" y="523876"/>
            <a:ext cx="6019800" cy="3273178"/>
          </a:xfrm>
          <a:prstGeom prst="rect">
            <a:avLst/>
          </a:prstGeom>
        </xdr:spPr>
      </xdr:pic>
      <xdr:sp macro="" textlink="">
        <xdr:nvSpPr>
          <xdr:cNvPr id="4" name="正方形/長方形 3">
            <a:extLst>
              <a:ext uri="{FF2B5EF4-FFF2-40B4-BE49-F238E27FC236}">
                <a16:creationId xmlns:a16="http://schemas.microsoft.com/office/drawing/2014/main" id="{0054AC35-EEDB-055D-22F5-E18434E1E1DF}"/>
              </a:ext>
            </a:extLst>
          </xdr:cNvPr>
          <xdr:cNvSpPr/>
        </xdr:nvSpPr>
        <xdr:spPr>
          <a:xfrm rot="20266327">
            <a:off x="2114551" y="2152649"/>
            <a:ext cx="1895475" cy="495301"/>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Ｂ</a:t>
            </a:r>
            <a:r>
              <a:rPr kumimoji="1" lang="en-US" altLang="ja-JP" sz="900">
                <a:solidFill>
                  <a:srgbClr val="FF0000"/>
                </a:solidFill>
              </a:rPr>
              <a:t>:</a:t>
            </a:r>
            <a:r>
              <a:rPr kumimoji="1" lang="ja-JP" altLang="en-US" sz="900">
                <a:solidFill>
                  <a:srgbClr val="FF0000"/>
                </a:solidFill>
              </a:rPr>
              <a:t>次試合ﾁｰﾑ</a:t>
            </a:r>
            <a:r>
              <a:rPr kumimoji="1" lang="en-US" altLang="ja-JP" sz="900">
                <a:solidFill>
                  <a:srgbClr val="FF0000"/>
                </a:solidFill>
              </a:rPr>
              <a:t>(</a:t>
            </a:r>
            <a:r>
              <a:rPr kumimoji="1" lang="ja-JP" altLang="en-US" sz="900">
                <a:solidFill>
                  <a:srgbClr val="FF0000"/>
                </a:solidFill>
              </a:rPr>
              <a:t>控え･ＵＰ場</a:t>
            </a:r>
            <a:r>
              <a:rPr kumimoji="1" lang="en-US" altLang="ja-JP" sz="900">
                <a:solidFill>
                  <a:srgbClr val="FF0000"/>
                </a:solidFill>
              </a:rPr>
              <a:t>)</a:t>
            </a:r>
          </a:p>
          <a:p>
            <a:pPr algn="l"/>
            <a:r>
              <a:rPr kumimoji="1" lang="ja-JP" altLang="en-US" sz="900">
                <a:solidFill>
                  <a:srgbClr val="FF0000"/>
                </a:solidFill>
              </a:rPr>
              <a:t>試合終了後選手移動まで待機</a:t>
            </a:r>
          </a:p>
        </xdr:txBody>
      </xdr:sp>
      <xdr:sp macro="" textlink="">
        <xdr:nvSpPr>
          <xdr:cNvPr id="5" name="正方形/長方形 4">
            <a:extLst>
              <a:ext uri="{FF2B5EF4-FFF2-40B4-BE49-F238E27FC236}">
                <a16:creationId xmlns:a16="http://schemas.microsoft.com/office/drawing/2014/main" id="{D94481C4-14E6-558C-B234-7F4E97261D7F}"/>
              </a:ext>
            </a:extLst>
          </xdr:cNvPr>
          <xdr:cNvSpPr/>
        </xdr:nvSpPr>
        <xdr:spPr>
          <a:xfrm rot="20291915">
            <a:off x="1933575" y="1590675"/>
            <a:ext cx="1104900" cy="26670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：試合当該ﾁｰﾑ</a:t>
            </a:r>
          </a:p>
        </xdr:txBody>
      </xdr:sp>
      <xdr:sp macro="" textlink="">
        <xdr:nvSpPr>
          <xdr:cNvPr id="6" name="正方形/長方形 5">
            <a:extLst>
              <a:ext uri="{FF2B5EF4-FFF2-40B4-BE49-F238E27FC236}">
                <a16:creationId xmlns:a16="http://schemas.microsoft.com/office/drawing/2014/main" id="{6F1384B8-AB7E-BA6B-BAD0-3E69EF865B1C}"/>
              </a:ext>
            </a:extLst>
          </xdr:cNvPr>
          <xdr:cNvSpPr/>
        </xdr:nvSpPr>
        <xdr:spPr>
          <a:xfrm rot="1375886">
            <a:off x="2990850" y="1228724"/>
            <a:ext cx="1295400" cy="26670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C</a:t>
            </a:r>
            <a:r>
              <a:rPr kumimoji="1" lang="ja-JP" altLang="en-US" sz="900">
                <a:solidFill>
                  <a:srgbClr val="FF0000"/>
                </a:solidFill>
              </a:rPr>
              <a:t>：第３試合ﾁｰﾑ待機</a:t>
            </a:r>
          </a:p>
        </xdr:txBody>
      </xdr:sp>
      <xdr:sp macro="" textlink="">
        <xdr:nvSpPr>
          <xdr:cNvPr id="7" name="正方形/長方形 6">
            <a:extLst>
              <a:ext uri="{FF2B5EF4-FFF2-40B4-BE49-F238E27FC236}">
                <a16:creationId xmlns:a16="http://schemas.microsoft.com/office/drawing/2014/main" id="{30C9A920-9DF2-1855-4C57-5AFE159F15D2}"/>
              </a:ext>
            </a:extLst>
          </xdr:cNvPr>
          <xdr:cNvSpPr/>
        </xdr:nvSpPr>
        <xdr:spPr>
          <a:xfrm rot="20053490">
            <a:off x="2428875" y="1904999"/>
            <a:ext cx="552450" cy="14287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ベンチ</a:t>
            </a:r>
          </a:p>
        </xdr:txBody>
      </xdr:sp>
      <xdr:cxnSp macro="">
        <xdr:nvCxnSpPr>
          <xdr:cNvPr id="8" name="直線コネクタ 7">
            <a:extLst>
              <a:ext uri="{FF2B5EF4-FFF2-40B4-BE49-F238E27FC236}">
                <a16:creationId xmlns:a16="http://schemas.microsoft.com/office/drawing/2014/main" id="{FCD7661C-BDC5-2AD1-DD92-AE33BDFCE8C7}"/>
              </a:ext>
            </a:extLst>
          </xdr:cNvPr>
          <xdr:cNvCxnSpPr/>
        </xdr:nvCxnSpPr>
        <xdr:spPr>
          <a:xfrm flipV="1">
            <a:off x="2800349" y="1819275"/>
            <a:ext cx="333375" cy="133350"/>
          </a:xfrm>
          <a:prstGeom prst="line">
            <a:avLst/>
          </a:prstGeom>
          <a:ln w="19050"/>
        </xdr:spPr>
        <xdr:style>
          <a:lnRef idx="1">
            <a:schemeClr val="accent2"/>
          </a:lnRef>
          <a:fillRef idx="0">
            <a:schemeClr val="accent2"/>
          </a:fillRef>
          <a:effectRef idx="0">
            <a:schemeClr val="accent2"/>
          </a:effectRef>
          <a:fontRef idx="minor">
            <a:schemeClr val="tx1"/>
          </a:fontRef>
        </xdr:style>
      </xdr:cxnSp>
      <xdr:cxnSp macro="">
        <xdr:nvCxnSpPr>
          <xdr:cNvPr id="9" name="直線コネクタ 8">
            <a:extLst>
              <a:ext uri="{FF2B5EF4-FFF2-40B4-BE49-F238E27FC236}">
                <a16:creationId xmlns:a16="http://schemas.microsoft.com/office/drawing/2014/main" id="{F7B2E65F-F63F-E982-ABDB-A8D0B8BA9DEE}"/>
              </a:ext>
            </a:extLst>
          </xdr:cNvPr>
          <xdr:cNvCxnSpPr/>
        </xdr:nvCxnSpPr>
        <xdr:spPr>
          <a:xfrm flipV="1">
            <a:off x="2190749" y="2095500"/>
            <a:ext cx="333375" cy="133350"/>
          </a:xfrm>
          <a:prstGeom prst="line">
            <a:avLst/>
          </a:prstGeom>
          <a:ln w="19050"/>
        </xdr:spPr>
        <xdr:style>
          <a:lnRef idx="1">
            <a:schemeClr val="accent2"/>
          </a:lnRef>
          <a:fillRef idx="0">
            <a:schemeClr val="accent2"/>
          </a:fillRef>
          <a:effectRef idx="0">
            <a:schemeClr val="accent2"/>
          </a:effectRef>
          <a:fontRef idx="minor">
            <a:schemeClr val="tx1"/>
          </a:fontRef>
        </xdr:style>
      </xdr:cxnSp>
      <xdr:sp macro="" textlink="">
        <xdr:nvSpPr>
          <xdr:cNvPr id="10" name="正方形/長方形 9">
            <a:extLst>
              <a:ext uri="{FF2B5EF4-FFF2-40B4-BE49-F238E27FC236}">
                <a16:creationId xmlns:a16="http://schemas.microsoft.com/office/drawing/2014/main" id="{B06F6368-E98F-8409-DFA9-DF2783D1ECE3}"/>
              </a:ext>
            </a:extLst>
          </xdr:cNvPr>
          <xdr:cNvSpPr/>
        </xdr:nvSpPr>
        <xdr:spPr>
          <a:xfrm rot="1375886">
            <a:off x="4381498" y="1962150"/>
            <a:ext cx="1295400" cy="2381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C</a:t>
            </a:r>
            <a:r>
              <a:rPr kumimoji="1" lang="ja-JP" altLang="en-US" sz="900">
                <a:solidFill>
                  <a:srgbClr val="FF0000"/>
                </a:solidFill>
              </a:rPr>
              <a:t>：第４試合ﾁｰﾑ待機</a:t>
            </a:r>
          </a:p>
        </xdr:txBody>
      </xdr:sp>
      <xdr:sp macro="" textlink="">
        <xdr:nvSpPr>
          <xdr:cNvPr id="11" name="正方形/長方形 10">
            <a:extLst>
              <a:ext uri="{FF2B5EF4-FFF2-40B4-BE49-F238E27FC236}">
                <a16:creationId xmlns:a16="http://schemas.microsoft.com/office/drawing/2014/main" id="{E394B305-9DE7-873E-CBE2-63A4E1E73E15}"/>
              </a:ext>
            </a:extLst>
          </xdr:cNvPr>
          <xdr:cNvSpPr/>
        </xdr:nvSpPr>
        <xdr:spPr>
          <a:xfrm rot="20286360">
            <a:off x="2552140" y="2030904"/>
            <a:ext cx="552450" cy="102551"/>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出入口</a:t>
            </a:r>
          </a:p>
        </xdr:txBody>
      </xdr:sp>
    </xdr:grpSp>
    <xdr:clientData/>
  </xdr:twoCellAnchor>
  <xdr:twoCellAnchor>
    <xdr:from>
      <xdr:col>3</xdr:col>
      <xdr:colOff>390524</xdr:colOff>
      <xdr:row>34</xdr:row>
      <xdr:rowOff>47625</xdr:rowOff>
    </xdr:from>
    <xdr:to>
      <xdr:col>4</xdr:col>
      <xdr:colOff>38099</xdr:colOff>
      <xdr:row>34</xdr:row>
      <xdr:rowOff>180975</xdr:rowOff>
    </xdr:to>
    <xdr:cxnSp macro="">
      <xdr:nvCxnSpPr>
        <xdr:cNvPr id="12" name="直線コネクタ 11">
          <a:extLst>
            <a:ext uri="{FF2B5EF4-FFF2-40B4-BE49-F238E27FC236}">
              <a16:creationId xmlns:a16="http://schemas.microsoft.com/office/drawing/2014/main" id="{9C849662-85EE-46A0-B51E-387BEEFC5927}"/>
            </a:ext>
          </a:extLst>
        </xdr:cNvPr>
        <xdr:cNvCxnSpPr/>
      </xdr:nvCxnSpPr>
      <xdr:spPr>
        <a:xfrm rot="1546510" flipV="1">
          <a:off x="2447924" y="7729538"/>
          <a:ext cx="333375" cy="133350"/>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0</xdr:col>
      <xdr:colOff>0</xdr:colOff>
      <xdr:row>21</xdr:row>
      <xdr:rowOff>147179</xdr:rowOff>
    </xdr:from>
    <xdr:to>
      <xdr:col>8</xdr:col>
      <xdr:colOff>419100</xdr:colOff>
      <xdr:row>39</xdr:row>
      <xdr:rowOff>167480</xdr:rowOff>
    </xdr:to>
    <xdr:grpSp>
      <xdr:nvGrpSpPr>
        <xdr:cNvPr id="13" name="グループ化 12">
          <a:extLst>
            <a:ext uri="{FF2B5EF4-FFF2-40B4-BE49-F238E27FC236}">
              <a16:creationId xmlns:a16="http://schemas.microsoft.com/office/drawing/2014/main" id="{9A338E87-5976-4616-B8C3-D8FFB8F0BAB4}"/>
            </a:ext>
          </a:extLst>
        </xdr:cNvPr>
        <xdr:cNvGrpSpPr/>
      </xdr:nvGrpSpPr>
      <xdr:grpSpPr>
        <a:xfrm>
          <a:off x="0" y="3585704"/>
          <a:ext cx="5600700" cy="3101638"/>
          <a:chOff x="0" y="5166854"/>
          <a:chExt cx="5905500" cy="4325601"/>
        </a:xfrm>
      </xdr:grpSpPr>
      <xdr:pic>
        <xdr:nvPicPr>
          <xdr:cNvPr id="14" name="図 13">
            <a:extLst>
              <a:ext uri="{FF2B5EF4-FFF2-40B4-BE49-F238E27FC236}">
                <a16:creationId xmlns:a16="http://schemas.microsoft.com/office/drawing/2014/main" id="{4CCC204E-3363-3AA7-ACFF-5AC06F28C4C5}"/>
              </a:ext>
            </a:extLst>
          </xdr:cNvPr>
          <xdr:cNvPicPr>
            <a:picLocks noChangeAspect="1"/>
          </xdr:cNvPicPr>
        </xdr:nvPicPr>
        <xdr:blipFill rotWithShape="1">
          <a:blip xmlns:r="http://schemas.openxmlformats.org/officeDocument/2006/relationships" r:embed="rId2"/>
          <a:srcRect l="65149" t="37530" r="16069" b="37126"/>
          <a:stretch/>
        </xdr:blipFill>
        <xdr:spPr>
          <a:xfrm>
            <a:off x="0" y="5166854"/>
            <a:ext cx="5905500" cy="4325601"/>
          </a:xfrm>
          <a:prstGeom prst="rect">
            <a:avLst/>
          </a:prstGeom>
        </xdr:spPr>
      </xdr:pic>
      <xdr:sp macro="" textlink="">
        <xdr:nvSpPr>
          <xdr:cNvPr id="15" name="正方形/長方形 14">
            <a:extLst>
              <a:ext uri="{FF2B5EF4-FFF2-40B4-BE49-F238E27FC236}">
                <a16:creationId xmlns:a16="http://schemas.microsoft.com/office/drawing/2014/main" id="{C38602BE-2DE9-74A6-5E3D-6A24C8156ED5}"/>
              </a:ext>
            </a:extLst>
          </xdr:cNvPr>
          <xdr:cNvSpPr/>
        </xdr:nvSpPr>
        <xdr:spPr>
          <a:xfrm>
            <a:off x="2762250" y="7499987"/>
            <a:ext cx="537707" cy="139062"/>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ctr"/>
            <a:r>
              <a:rPr kumimoji="1" lang="ja-JP" altLang="en-US" sz="900">
                <a:solidFill>
                  <a:srgbClr val="FF0000"/>
                </a:solidFill>
              </a:rPr>
              <a:t>本部</a:t>
            </a:r>
          </a:p>
        </xdr:txBody>
      </xdr:sp>
      <xdr:cxnSp macro="">
        <xdr:nvCxnSpPr>
          <xdr:cNvPr id="16" name="直線コネクタ 15">
            <a:extLst>
              <a:ext uri="{FF2B5EF4-FFF2-40B4-BE49-F238E27FC236}">
                <a16:creationId xmlns:a16="http://schemas.microsoft.com/office/drawing/2014/main" id="{A22DBA01-0144-292A-56F6-B77AC8A2B757}"/>
              </a:ext>
            </a:extLst>
          </xdr:cNvPr>
          <xdr:cNvCxnSpPr/>
        </xdr:nvCxnSpPr>
        <xdr:spPr>
          <a:xfrm>
            <a:off x="3607090" y="7540884"/>
            <a:ext cx="327286" cy="78"/>
          </a:xfrm>
          <a:prstGeom prst="line">
            <a:avLst/>
          </a:prstGeom>
          <a:ln w="38100"/>
        </xdr:spPr>
        <xdr:style>
          <a:lnRef idx="1">
            <a:schemeClr val="accent2"/>
          </a:lnRef>
          <a:fillRef idx="0">
            <a:schemeClr val="accent2"/>
          </a:fillRef>
          <a:effectRef idx="0">
            <a:schemeClr val="accent2"/>
          </a:effectRef>
          <a:fontRef idx="minor">
            <a:schemeClr val="tx1"/>
          </a:fontRef>
        </xdr:style>
      </xdr:cxnSp>
      <xdr:cxnSp macro="">
        <xdr:nvCxnSpPr>
          <xdr:cNvPr id="17" name="直線コネクタ 16">
            <a:extLst>
              <a:ext uri="{FF2B5EF4-FFF2-40B4-BE49-F238E27FC236}">
                <a16:creationId xmlns:a16="http://schemas.microsoft.com/office/drawing/2014/main" id="{03D6CD72-4F29-627E-09D5-65A1D67C9385}"/>
              </a:ext>
            </a:extLst>
          </xdr:cNvPr>
          <xdr:cNvCxnSpPr/>
        </xdr:nvCxnSpPr>
        <xdr:spPr>
          <a:xfrm>
            <a:off x="2047875" y="7572375"/>
            <a:ext cx="355097" cy="78"/>
          </a:xfrm>
          <a:prstGeom prst="line">
            <a:avLst/>
          </a:prstGeom>
          <a:ln w="38100"/>
        </xdr:spPr>
        <xdr:style>
          <a:lnRef idx="1">
            <a:schemeClr val="accent2"/>
          </a:lnRef>
          <a:fillRef idx="0">
            <a:schemeClr val="accent2"/>
          </a:fillRef>
          <a:effectRef idx="0">
            <a:schemeClr val="accent2"/>
          </a:effectRef>
          <a:fontRef idx="minor">
            <a:schemeClr val="tx1"/>
          </a:fontRef>
        </xdr:style>
      </xdr:cxnSp>
      <xdr:sp macro="" textlink="">
        <xdr:nvSpPr>
          <xdr:cNvPr id="18" name="正方形/長方形 17">
            <a:extLst>
              <a:ext uri="{FF2B5EF4-FFF2-40B4-BE49-F238E27FC236}">
                <a16:creationId xmlns:a16="http://schemas.microsoft.com/office/drawing/2014/main" id="{4CCD3231-0FAF-1E3D-4260-6DC38D9434A6}"/>
              </a:ext>
            </a:extLst>
          </xdr:cNvPr>
          <xdr:cNvSpPr/>
        </xdr:nvSpPr>
        <xdr:spPr>
          <a:xfrm>
            <a:off x="2581275" y="7619999"/>
            <a:ext cx="1075413" cy="21907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：試合当該ﾁｰﾑ</a:t>
            </a:r>
          </a:p>
        </xdr:txBody>
      </xdr:sp>
      <xdr:sp macro="" textlink="">
        <xdr:nvSpPr>
          <xdr:cNvPr id="19" name="正方形/長方形 18">
            <a:extLst>
              <a:ext uri="{FF2B5EF4-FFF2-40B4-BE49-F238E27FC236}">
                <a16:creationId xmlns:a16="http://schemas.microsoft.com/office/drawing/2014/main" id="{27127831-535C-C314-D7E5-020CE0837016}"/>
              </a:ext>
            </a:extLst>
          </xdr:cNvPr>
          <xdr:cNvSpPr/>
        </xdr:nvSpPr>
        <xdr:spPr>
          <a:xfrm>
            <a:off x="3533775" y="8389119"/>
            <a:ext cx="1260829" cy="259582"/>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Ｃ</a:t>
            </a:r>
            <a:r>
              <a:rPr kumimoji="1" lang="en-US" altLang="ja-JP" sz="900">
                <a:solidFill>
                  <a:srgbClr val="FF0000"/>
                </a:solidFill>
              </a:rPr>
              <a:t>:</a:t>
            </a:r>
            <a:r>
              <a:rPr kumimoji="1" lang="ja-JP" altLang="en-US" sz="900">
                <a:solidFill>
                  <a:srgbClr val="FF0000"/>
                </a:solidFill>
              </a:rPr>
              <a:t>第３試合ﾁｰﾑ待機</a:t>
            </a:r>
          </a:p>
        </xdr:txBody>
      </xdr:sp>
      <xdr:sp macro="" textlink="">
        <xdr:nvSpPr>
          <xdr:cNvPr id="20" name="正方形/長方形 19">
            <a:extLst>
              <a:ext uri="{FF2B5EF4-FFF2-40B4-BE49-F238E27FC236}">
                <a16:creationId xmlns:a16="http://schemas.microsoft.com/office/drawing/2014/main" id="{25702B0E-2437-8C38-0505-F4F179747F94}"/>
              </a:ext>
            </a:extLst>
          </xdr:cNvPr>
          <xdr:cNvSpPr/>
        </xdr:nvSpPr>
        <xdr:spPr>
          <a:xfrm>
            <a:off x="1219199" y="8359781"/>
            <a:ext cx="1260829" cy="23177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Ｄ</a:t>
            </a:r>
            <a:r>
              <a:rPr kumimoji="1" lang="en-US" altLang="ja-JP" sz="900">
                <a:solidFill>
                  <a:srgbClr val="FF0000"/>
                </a:solidFill>
              </a:rPr>
              <a:t>:</a:t>
            </a:r>
            <a:r>
              <a:rPr kumimoji="1" lang="ja-JP" altLang="en-US" sz="900">
                <a:solidFill>
                  <a:srgbClr val="FF0000"/>
                </a:solidFill>
              </a:rPr>
              <a:t>第４試合ﾁｰﾑ待機</a:t>
            </a:r>
          </a:p>
        </xdr:txBody>
      </xdr:sp>
      <xdr:sp macro="" textlink="">
        <xdr:nvSpPr>
          <xdr:cNvPr id="21" name="正方形/長方形 20">
            <a:extLst>
              <a:ext uri="{FF2B5EF4-FFF2-40B4-BE49-F238E27FC236}">
                <a16:creationId xmlns:a16="http://schemas.microsoft.com/office/drawing/2014/main" id="{54DD1AE2-FCE3-8F7D-1C5A-3EEA78C8FC2D}"/>
              </a:ext>
            </a:extLst>
          </xdr:cNvPr>
          <xdr:cNvSpPr/>
        </xdr:nvSpPr>
        <xdr:spPr>
          <a:xfrm>
            <a:off x="3486152" y="7803395"/>
            <a:ext cx="1418432" cy="43573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Ｂ</a:t>
            </a:r>
            <a:r>
              <a:rPr kumimoji="1" lang="en-US" altLang="ja-JP" sz="800">
                <a:solidFill>
                  <a:srgbClr val="FF0000"/>
                </a:solidFill>
              </a:rPr>
              <a:t>:</a:t>
            </a:r>
            <a:r>
              <a:rPr kumimoji="1" lang="ja-JP" altLang="en-US" sz="800">
                <a:solidFill>
                  <a:srgbClr val="FF0000"/>
                </a:solidFill>
              </a:rPr>
              <a:t>次試合ﾁｰﾑ</a:t>
            </a:r>
            <a:r>
              <a:rPr kumimoji="1" lang="en-US" altLang="ja-JP" sz="800">
                <a:solidFill>
                  <a:srgbClr val="FF0000"/>
                </a:solidFill>
              </a:rPr>
              <a:t>(</a:t>
            </a:r>
            <a:r>
              <a:rPr kumimoji="1" lang="ja-JP" altLang="en-US" sz="800">
                <a:solidFill>
                  <a:srgbClr val="FF0000"/>
                </a:solidFill>
              </a:rPr>
              <a:t>控え</a:t>
            </a:r>
            <a:r>
              <a:rPr kumimoji="1" lang="en-US" altLang="ja-JP" sz="800">
                <a:solidFill>
                  <a:srgbClr val="FF0000"/>
                </a:solidFill>
              </a:rPr>
              <a:t>)</a:t>
            </a:r>
            <a:r>
              <a:rPr kumimoji="1" lang="ja-JP" altLang="en-US" sz="800">
                <a:solidFill>
                  <a:srgbClr val="FF0000"/>
                </a:solidFill>
              </a:rPr>
              <a:t>試合</a:t>
            </a:r>
            <a:endParaRPr kumimoji="1" lang="en-US" altLang="ja-JP" sz="800">
              <a:solidFill>
                <a:srgbClr val="FF0000"/>
              </a:solidFill>
            </a:endParaRPr>
          </a:p>
          <a:p>
            <a:pPr algn="l"/>
            <a:r>
              <a:rPr kumimoji="1" lang="ja-JP" altLang="en-US" sz="800">
                <a:solidFill>
                  <a:srgbClr val="FF0000"/>
                </a:solidFill>
              </a:rPr>
              <a:t>終了後選手移動まで待機</a:t>
            </a:r>
          </a:p>
        </xdr:txBody>
      </xdr:sp>
      <xdr:sp macro="" textlink="">
        <xdr:nvSpPr>
          <xdr:cNvPr id="22" name="正方形/長方形 21">
            <a:extLst>
              <a:ext uri="{FF2B5EF4-FFF2-40B4-BE49-F238E27FC236}">
                <a16:creationId xmlns:a16="http://schemas.microsoft.com/office/drawing/2014/main" id="{EFF405D3-6583-8385-0605-8535FCD94717}"/>
              </a:ext>
            </a:extLst>
          </xdr:cNvPr>
          <xdr:cNvSpPr/>
        </xdr:nvSpPr>
        <xdr:spPr>
          <a:xfrm rot="5400000">
            <a:off x="4819652" y="6731005"/>
            <a:ext cx="1214474" cy="23177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Ｂ次試合ﾁｰﾑ</a:t>
            </a:r>
            <a:r>
              <a:rPr kumimoji="1" lang="en-US" altLang="ja-JP" sz="900">
                <a:solidFill>
                  <a:srgbClr val="FF0000"/>
                </a:solidFill>
              </a:rPr>
              <a:t>(</a:t>
            </a:r>
            <a:r>
              <a:rPr kumimoji="1" lang="ja-JP" altLang="en-US" sz="900">
                <a:solidFill>
                  <a:srgbClr val="FF0000"/>
                </a:solidFill>
              </a:rPr>
              <a:t>ＵＰ場</a:t>
            </a:r>
            <a:r>
              <a:rPr kumimoji="1" lang="en-US" altLang="ja-JP" sz="900">
                <a:solidFill>
                  <a:srgbClr val="FF0000"/>
                </a:solidFill>
              </a:rPr>
              <a:t>)</a:t>
            </a:r>
          </a:p>
          <a:p>
            <a:pPr algn="l"/>
            <a:endParaRPr kumimoji="1" lang="ja-JP" altLang="en-US" sz="900">
              <a:solidFill>
                <a:srgbClr val="FF0000"/>
              </a:solidFill>
            </a:endParaRPr>
          </a:p>
        </xdr:txBody>
      </xdr:sp>
      <xdr:sp macro="" textlink="">
        <xdr:nvSpPr>
          <xdr:cNvPr id="23" name="正方形/長方形 22">
            <a:extLst>
              <a:ext uri="{FF2B5EF4-FFF2-40B4-BE49-F238E27FC236}">
                <a16:creationId xmlns:a16="http://schemas.microsoft.com/office/drawing/2014/main" id="{BEA5D032-EDB8-A860-3EB9-8938BABD9D45}"/>
              </a:ext>
            </a:extLst>
          </xdr:cNvPr>
          <xdr:cNvSpPr/>
        </xdr:nvSpPr>
        <xdr:spPr>
          <a:xfrm>
            <a:off x="1247777" y="7784855"/>
            <a:ext cx="1418432" cy="454269"/>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Ｂ</a:t>
            </a:r>
            <a:r>
              <a:rPr kumimoji="1" lang="en-US" altLang="ja-JP" sz="800">
                <a:solidFill>
                  <a:srgbClr val="FF0000"/>
                </a:solidFill>
              </a:rPr>
              <a:t>:</a:t>
            </a:r>
            <a:r>
              <a:rPr kumimoji="1" lang="ja-JP" altLang="en-US" sz="800">
                <a:solidFill>
                  <a:srgbClr val="FF0000"/>
                </a:solidFill>
              </a:rPr>
              <a:t>次試合ﾁｰﾑ</a:t>
            </a:r>
            <a:r>
              <a:rPr kumimoji="1" lang="en-US" altLang="ja-JP" sz="800">
                <a:solidFill>
                  <a:srgbClr val="FF0000"/>
                </a:solidFill>
              </a:rPr>
              <a:t>(</a:t>
            </a:r>
            <a:r>
              <a:rPr kumimoji="1" lang="ja-JP" altLang="en-US" sz="800">
                <a:solidFill>
                  <a:srgbClr val="FF0000"/>
                </a:solidFill>
              </a:rPr>
              <a:t>控え</a:t>
            </a:r>
            <a:r>
              <a:rPr kumimoji="1" lang="en-US" altLang="ja-JP" sz="800">
                <a:solidFill>
                  <a:srgbClr val="FF0000"/>
                </a:solidFill>
              </a:rPr>
              <a:t>)</a:t>
            </a:r>
            <a:r>
              <a:rPr kumimoji="1" lang="ja-JP" altLang="en-US" sz="800">
                <a:solidFill>
                  <a:srgbClr val="FF0000"/>
                </a:solidFill>
              </a:rPr>
              <a:t>試合</a:t>
            </a:r>
            <a:endParaRPr kumimoji="1" lang="en-US" altLang="ja-JP" sz="800">
              <a:solidFill>
                <a:srgbClr val="FF0000"/>
              </a:solidFill>
            </a:endParaRPr>
          </a:p>
          <a:p>
            <a:pPr algn="l"/>
            <a:r>
              <a:rPr kumimoji="1" lang="ja-JP" altLang="en-US" sz="800">
                <a:solidFill>
                  <a:srgbClr val="FF0000"/>
                </a:solidFill>
              </a:rPr>
              <a:t>終了後選手移動まで待機</a:t>
            </a:r>
          </a:p>
        </xdr:txBody>
      </xdr:sp>
      <xdr:sp macro="" textlink="">
        <xdr:nvSpPr>
          <xdr:cNvPr id="24" name="正方形/長方形 23">
            <a:extLst>
              <a:ext uri="{FF2B5EF4-FFF2-40B4-BE49-F238E27FC236}">
                <a16:creationId xmlns:a16="http://schemas.microsoft.com/office/drawing/2014/main" id="{AE0CE187-F291-06BF-E3F7-8E6553CD3BD0}"/>
              </a:ext>
            </a:extLst>
          </xdr:cNvPr>
          <xdr:cNvSpPr/>
        </xdr:nvSpPr>
        <xdr:spPr>
          <a:xfrm rot="16200000">
            <a:off x="57153" y="6655311"/>
            <a:ext cx="1214474" cy="250313"/>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Ｂ次試合ﾁｰﾑ</a:t>
            </a:r>
            <a:r>
              <a:rPr kumimoji="1" lang="en-US" altLang="ja-JP" sz="900">
                <a:solidFill>
                  <a:srgbClr val="FF0000"/>
                </a:solidFill>
              </a:rPr>
              <a:t>(</a:t>
            </a:r>
            <a:r>
              <a:rPr kumimoji="1" lang="ja-JP" altLang="en-US" sz="900">
                <a:solidFill>
                  <a:srgbClr val="FF0000"/>
                </a:solidFill>
              </a:rPr>
              <a:t>ＵＰ場</a:t>
            </a:r>
            <a:r>
              <a:rPr kumimoji="1" lang="en-US" altLang="ja-JP" sz="900">
                <a:solidFill>
                  <a:srgbClr val="FF0000"/>
                </a:solidFill>
              </a:rPr>
              <a:t>)</a:t>
            </a:r>
          </a:p>
          <a:p>
            <a:pPr algn="l"/>
            <a:endParaRPr kumimoji="1" lang="ja-JP" altLang="en-US" sz="900">
              <a:solidFill>
                <a:srgbClr val="FF0000"/>
              </a:solidFill>
            </a:endParaRPr>
          </a:p>
        </xdr:txBody>
      </xdr:sp>
      <xdr:sp macro="" textlink="">
        <xdr:nvSpPr>
          <xdr:cNvPr id="25" name="正方形/長方形 24">
            <a:extLst>
              <a:ext uri="{FF2B5EF4-FFF2-40B4-BE49-F238E27FC236}">
                <a16:creationId xmlns:a16="http://schemas.microsoft.com/office/drawing/2014/main" id="{9DA7DAE8-7C5F-D4C2-2225-D730267536BB}"/>
              </a:ext>
            </a:extLst>
          </xdr:cNvPr>
          <xdr:cNvSpPr/>
        </xdr:nvSpPr>
        <xdr:spPr>
          <a:xfrm>
            <a:off x="2552704" y="6769613"/>
            <a:ext cx="1214474" cy="250313"/>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第</a:t>
            </a:r>
            <a:r>
              <a:rPr kumimoji="1" lang="en-US" altLang="ja-JP" sz="900">
                <a:solidFill>
                  <a:srgbClr val="FF0000"/>
                </a:solidFill>
              </a:rPr>
              <a:t>1</a:t>
            </a:r>
            <a:r>
              <a:rPr kumimoji="1" lang="ja-JP" altLang="en-US" sz="900">
                <a:solidFill>
                  <a:srgbClr val="FF0000"/>
                </a:solidFill>
              </a:rPr>
              <a:t>試合ﾁｰﾑ</a:t>
            </a:r>
            <a:r>
              <a:rPr kumimoji="1" lang="en-US" altLang="ja-JP" sz="900">
                <a:solidFill>
                  <a:srgbClr val="FF0000"/>
                </a:solidFill>
              </a:rPr>
              <a:t>(</a:t>
            </a:r>
            <a:r>
              <a:rPr kumimoji="1" lang="ja-JP" altLang="en-US" sz="900">
                <a:solidFill>
                  <a:srgbClr val="FF0000"/>
                </a:solidFill>
              </a:rPr>
              <a:t>ＵＰ場</a:t>
            </a:r>
            <a:r>
              <a:rPr kumimoji="1" lang="en-US" altLang="ja-JP" sz="900">
                <a:solidFill>
                  <a:srgbClr val="FF0000"/>
                </a:solidFill>
              </a:rPr>
              <a:t>)</a:t>
            </a:r>
          </a:p>
          <a:p>
            <a:pPr algn="l"/>
            <a:endParaRPr kumimoji="1" lang="ja-JP" altLang="en-US" sz="900">
              <a:solidFill>
                <a:srgbClr val="FF0000"/>
              </a:solidFill>
            </a:endParaRPr>
          </a:p>
        </xdr:txBody>
      </xdr:sp>
    </xdr:grpSp>
    <xdr:clientData/>
  </xdr:twoCellAnchor>
  <xdr:twoCellAnchor>
    <xdr:from>
      <xdr:col>0</xdr:col>
      <xdr:colOff>9524</xdr:colOff>
      <xdr:row>41</xdr:row>
      <xdr:rowOff>38100</xdr:rowOff>
    </xdr:from>
    <xdr:to>
      <xdr:col>8</xdr:col>
      <xdr:colOff>657225</xdr:colOff>
      <xdr:row>58</xdr:row>
      <xdr:rowOff>76200</xdr:rowOff>
    </xdr:to>
    <xdr:grpSp>
      <xdr:nvGrpSpPr>
        <xdr:cNvPr id="26" name="グループ化 25">
          <a:extLst>
            <a:ext uri="{FF2B5EF4-FFF2-40B4-BE49-F238E27FC236}">
              <a16:creationId xmlns:a16="http://schemas.microsoft.com/office/drawing/2014/main" id="{3BF975A8-60E1-4B47-BA92-2DBD6ABFE5FD}"/>
            </a:ext>
          </a:extLst>
        </xdr:cNvPr>
        <xdr:cNvGrpSpPr/>
      </xdr:nvGrpSpPr>
      <xdr:grpSpPr>
        <a:xfrm>
          <a:off x="9524" y="6905625"/>
          <a:ext cx="5819776" cy="2857500"/>
          <a:chOff x="9524" y="9848850"/>
          <a:chExt cx="6134101" cy="4076700"/>
        </a:xfrm>
      </xdr:grpSpPr>
      <xdr:pic>
        <xdr:nvPicPr>
          <xdr:cNvPr id="27" name="図 26">
            <a:extLst>
              <a:ext uri="{FF2B5EF4-FFF2-40B4-BE49-F238E27FC236}">
                <a16:creationId xmlns:a16="http://schemas.microsoft.com/office/drawing/2014/main" id="{7F93D3F5-39E0-E569-E5A2-8F539A04B42E}"/>
              </a:ext>
            </a:extLst>
          </xdr:cNvPr>
          <xdr:cNvPicPr>
            <a:picLocks noChangeAspect="1"/>
          </xdr:cNvPicPr>
        </xdr:nvPicPr>
        <xdr:blipFill rotWithShape="1">
          <a:blip xmlns:r="http://schemas.openxmlformats.org/officeDocument/2006/relationships" r:embed="rId3"/>
          <a:srcRect l="67066" t="56517" r="23057" b="26163"/>
          <a:stretch/>
        </xdr:blipFill>
        <xdr:spPr>
          <a:xfrm>
            <a:off x="9524" y="9848850"/>
            <a:ext cx="5539225" cy="4048126"/>
          </a:xfrm>
          <a:prstGeom prst="rect">
            <a:avLst/>
          </a:prstGeom>
        </xdr:spPr>
      </xdr:pic>
      <xdr:sp macro="" textlink="">
        <xdr:nvSpPr>
          <xdr:cNvPr id="28" name="正方形/長方形 27">
            <a:extLst>
              <a:ext uri="{FF2B5EF4-FFF2-40B4-BE49-F238E27FC236}">
                <a16:creationId xmlns:a16="http://schemas.microsoft.com/office/drawing/2014/main" id="{41D41F76-8DE1-32EF-C3C2-1EBB41950B5E}"/>
              </a:ext>
            </a:extLst>
          </xdr:cNvPr>
          <xdr:cNvSpPr/>
        </xdr:nvSpPr>
        <xdr:spPr>
          <a:xfrm rot="5400000">
            <a:off x="1018615" y="12070254"/>
            <a:ext cx="552450" cy="140651"/>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出入口</a:t>
            </a:r>
          </a:p>
        </xdr:txBody>
      </xdr:sp>
      <xdr:sp macro="" textlink="">
        <xdr:nvSpPr>
          <xdr:cNvPr id="29" name="正方形/長方形 28">
            <a:extLst>
              <a:ext uri="{FF2B5EF4-FFF2-40B4-BE49-F238E27FC236}">
                <a16:creationId xmlns:a16="http://schemas.microsoft.com/office/drawing/2014/main" id="{FBE4DCC9-00C0-F855-BE59-89C2E8C6DCA0}"/>
              </a:ext>
            </a:extLst>
          </xdr:cNvPr>
          <xdr:cNvSpPr/>
        </xdr:nvSpPr>
        <xdr:spPr>
          <a:xfrm rot="5400000">
            <a:off x="1176337" y="11410954"/>
            <a:ext cx="976311" cy="223838"/>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：試合当該ﾁｰﾑ</a:t>
            </a:r>
          </a:p>
        </xdr:txBody>
      </xdr:sp>
      <xdr:sp macro="" textlink="">
        <xdr:nvSpPr>
          <xdr:cNvPr id="30" name="正方形/長方形 29">
            <a:extLst>
              <a:ext uri="{FF2B5EF4-FFF2-40B4-BE49-F238E27FC236}">
                <a16:creationId xmlns:a16="http://schemas.microsoft.com/office/drawing/2014/main" id="{1AD8523E-6E0D-FFAF-277D-F415E200905A}"/>
              </a:ext>
            </a:extLst>
          </xdr:cNvPr>
          <xdr:cNvSpPr/>
        </xdr:nvSpPr>
        <xdr:spPr>
          <a:xfrm rot="5400000">
            <a:off x="1638300" y="12192001"/>
            <a:ext cx="552450" cy="14287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ベンチ</a:t>
            </a:r>
          </a:p>
        </xdr:txBody>
      </xdr:sp>
      <xdr:cxnSp macro="">
        <xdr:nvCxnSpPr>
          <xdr:cNvPr id="31" name="直線コネクタ 30">
            <a:extLst>
              <a:ext uri="{FF2B5EF4-FFF2-40B4-BE49-F238E27FC236}">
                <a16:creationId xmlns:a16="http://schemas.microsoft.com/office/drawing/2014/main" id="{70C25FE1-6A46-1502-EC12-B11F1D0C57E9}"/>
              </a:ext>
            </a:extLst>
          </xdr:cNvPr>
          <xdr:cNvCxnSpPr/>
        </xdr:nvCxnSpPr>
        <xdr:spPr>
          <a:xfrm rot="5400000">
            <a:off x="1759240" y="12712961"/>
            <a:ext cx="336260" cy="2917"/>
          </a:xfrm>
          <a:prstGeom prst="line">
            <a:avLst/>
          </a:prstGeom>
          <a:ln w="38100"/>
        </xdr:spPr>
        <xdr:style>
          <a:lnRef idx="1">
            <a:schemeClr val="accent2"/>
          </a:lnRef>
          <a:fillRef idx="0">
            <a:schemeClr val="accent2"/>
          </a:fillRef>
          <a:effectRef idx="0">
            <a:schemeClr val="accent2"/>
          </a:effectRef>
          <a:fontRef idx="minor">
            <a:schemeClr val="tx1"/>
          </a:fontRef>
        </xdr:style>
      </xdr:cxnSp>
      <xdr:cxnSp macro="">
        <xdr:nvCxnSpPr>
          <xdr:cNvPr id="32" name="直線コネクタ 31">
            <a:extLst>
              <a:ext uri="{FF2B5EF4-FFF2-40B4-BE49-F238E27FC236}">
                <a16:creationId xmlns:a16="http://schemas.microsoft.com/office/drawing/2014/main" id="{C3B79B11-4593-32AB-E75D-DC2450C81DE3}"/>
              </a:ext>
            </a:extLst>
          </xdr:cNvPr>
          <xdr:cNvCxnSpPr/>
        </xdr:nvCxnSpPr>
        <xdr:spPr>
          <a:xfrm rot="5400000">
            <a:off x="1704975" y="11725275"/>
            <a:ext cx="364833" cy="2917"/>
          </a:xfrm>
          <a:prstGeom prst="line">
            <a:avLst/>
          </a:prstGeom>
          <a:ln w="38100"/>
        </xdr:spPr>
        <xdr:style>
          <a:lnRef idx="1">
            <a:schemeClr val="accent2"/>
          </a:lnRef>
          <a:fillRef idx="0">
            <a:schemeClr val="accent2"/>
          </a:fillRef>
          <a:effectRef idx="0">
            <a:schemeClr val="accent2"/>
          </a:effectRef>
          <a:fontRef idx="minor">
            <a:schemeClr val="tx1"/>
          </a:fontRef>
        </xdr:style>
      </xdr:cxnSp>
      <xdr:sp macro="" textlink="">
        <xdr:nvSpPr>
          <xdr:cNvPr id="33" name="正方形/長方形 32">
            <a:extLst>
              <a:ext uri="{FF2B5EF4-FFF2-40B4-BE49-F238E27FC236}">
                <a16:creationId xmlns:a16="http://schemas.microsoft.com/office/drawing/2014/main" id="{979ADAC4-B01C-0C76-B993-E7C167D455BB}"/>
              </a:ext>
            </a:extLst>
          </xdr:cNvPr>
          <xdr:cNvSpPr/>
        </xdr:nvSpPr>
        <xdr:spPr>
          <a:xfrm rot="5400000">
            <a:off x="1042989" y="13273089"/>
            <a:ext cx="766760" cy="252412"/>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Ｂ</a:t>
            </a:r>
            <a:r>
              <a:rPr kumimoji="1" lang="en-US" altLang="ja-JP" sz="800">
                <a:solidFill>
                  <a:srgbClr val="FF0000"/>
                </a:solidFill>
              </a:rPr>
              <a:t>:</a:t>
            </a:r>
            <a:r>
              <a:rPr kumimoji="1" lang="ja-JP" altLang="en-US" sz="800">
                <a:solidFill>
                  <a:srgbClr val="FF0000"/>
                </a:solidFill>
              </a:rPr>
              <a:t>次試合ﾁｰﾑ</a:t>
            </a:r>
            <a:r>
              <a:rPr kumimoji="1" lang="en-US" altLang="ja-JP" sz="800">
                <a:solidFill>
                  <a:srgbClr val="FF0000"/>
                </a:solidFill>
              </a:rPr>
              <a:t>(</a:t>
            </a:r>
            <a:r>
              <a:rPr kumimoji="1" lang="ja-JP" altLang="en-US" sz="800">
                <a:solidFill>
                  <a:srgbClr val="FF0000"/>
                </a:solidFill>
              </a:rPr>
              <a:t>控え</a:t>
            </a:r>
            <a:r>
              <a:rPr kumimoji="1" lang="en-US" altLang="ja-JP" sz="800">
                <a:solidFill>
                  <a:srgbClr val="FF0000"/>
                </a:solidFill>
              </a:rPr>
              <a:t>)</a:t>
            </a:r>
            <a:endParaRPr kumimoji="1" lang="ja-JP" altLang="en-US" sz="800">
              <a:solidFill>
                <a:srgbClr val="FF0000"/>
              </a:solidFill>
            </a:endParaRPr>
          </a:p>
        </xdr:txBody>
      </xdr:sp>
      <xdr:sp macro="" textlink="">
        <xdr:nvSpPr>
          <xdr:cNvPr id="34" name="正方形/長方形 33">
            <a:extLst>
              <a:ext uri="{FF2B5EF4-FFF2-40B4-BE49-F238E27FC236}">
                <a16:creationId xmlns:a16="http://schemas.microsoft.com/office/drawing/2014/main" id="{F51EDC29-F77F-BF22-2591-3DC78363C771}"/>
              </a:ext>
            </a:extLst>
          </xdr:cNvPr>
          <xdr:cNvSpPr/>
        </xdr:nvSpPr>
        <xdr:spPr>
          <a:xfrm rot="5400000">
            <a:off x="5362575" y="12677776"/>
            <a:ext cx="1295400" cy="26670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Ｃ</a:t>
            </a:r>
            <a:r>
              <a:rPr kumimoji="1" lang="en-US" altLang="ja-JP" sz="900">
                <a:solidFill>
                  <a:srgbClr val="FF0000"/>
                </a:solidFill>
              </a:rPr>
              <a:t>:</a:t>
            </a:r>
            <a:r>
              <a:rPr kumimoji="1" lang="ja-JP" altLang="en-US" sz="900">
                <a:solidFill>
                  <a:srgbClr val="FF0000"/>
                </a:solidFill>
              </a:rPr>
              <a:t>第３試合ﾁｰﾑ待機</a:t>
            </a:r>
          </a:p>
        </xdr:txBody>
      </xdr:sp>
      <xdr:sp macro="" textlink="">
        <xdr:nvSpPr>
          <xdr:cNvPr id="35" name="正方形/長方形 34">
            <a:extLst>
              <a:ext uri="{FF2B5EF4-FFF2-40B4-BE49-F238E27FC236}">
                <a16:creationId xmlns:a16="http://schemas.microsoft.com/office/drawing/2014/main" id="{FB33EEC5-9914-D651-7C75-0EA30EBD96BF}"/>
              </a:ext>
            </a:extLst>
          </xdr:cNvPr>
          <xdr:cNvSpPr/>
        </xdr:nvSpPr>
        <xdr:spPr>
          <a:xfrm>
            <a:off x="3829049" y="10153651"/>
            <a:ext cx="1371602" cy="2381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Ｄ</a:t>
            </a:r>
            <a:r>
              <a:rPr kumimoji="1" lang="en-US" altLang="ja-JP" sz="900">
                <a:solidFill>
                  <a:srgbClr val="FF0000"/>
                </a:solidFill>
              </a:rPr>
              <a:t>:Bg</a:t>
            </a:r>
            <a:r>
              <a:rPr kumimoji="1" lang="ja-JP" altLang="en-US" sz="900">
                <a:solidFill>
                  <a:srgbClr val="FF0000"/>
                </a:solidFill>
              </a:rPr>
              <a:t>第４試合ﾁｰﾑ待機</a:t>
            </a:r>
          </a:p>
        </xdr:txBody>
      </xdr:sp>
      <xdr:sp macro="" textlink="">
        <xdr:nvSpPr>
          <xdr:cNvPr id="36" name="正方形/長方形 35">
            <a:extLst>
              <a:ext uri="{FF2B5EF4-FFF2-40B4-BE49-F238E27FC236}">
                <a16:creationId xmlns:a16="http://schemas.microsoft.com/office/drawing/2014/main" id="{614AE552-31D8-58F6-4B1D-4737B30C7A16}"/>
              </a:ext>
            </a:extLst>
          </xdr:cNvPr>
          <xdr:cNvSpPr/>
        </xdr:nvSpPr>
        <xdr:spPr>
          <a:xfrm rot="5400000">
            <a:off x="4953000" y="12172952"/>
            <a:ext cx="552450" cy="14287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ベンチ</a:t>
            </a:r>
          </a:p>
        </xdr:txBody>
      </xdr:sp>
      <xdr:cxnSp macro="">
        <xdr:nvCxnSpPr>
          <xdr:cNvPr id="37" name="直線コネクタ 36">
            <a:extLst>
              <a:ext uri="{FF2B5EF4-FFF2-40B4-BE49-F238E27FC236}">
                <a16:creationId xmlns:a16="http://schemas.microsoft.com/office/drawing/2014/main" id="{410C1CFD-2AEE-9E80-E5CA-68E38F477E11}"/>
              </a:ext>
            </a:extLst>
          </xdr:cNvPr>
          <xdr:cNvCxnSpPr/>
        </xdr:nvCxnSpPr>
        <xdr:spPr>
          <a:xfrm rot="5400000">
            <a:off x="5016790" y="12817737"/>
            <a:ext cx="336260" cy="2917"/>
          </a:xfrm>
          <a:prstGeom prst="line">
            <a:avLst/>
          </a:prstGeom>
          <a:ln w="38100"/>
        </xdr:spPr>
        <xdr:style>
          <a:lnRef idx="1">
            <a:schemeClr val="accent2"/>
          </a:lnRef>
          <a:fillRef idx="0">
            <a:schemeClr val="accent2"/>
          </a:fillRef>
          <a:effectRef idx="0">
            <a:schemeClr val="accent2"/>
          </a:effectRef>
          <a:fontRef idx="minor">
            <a:schemeClr val="tx1"/>
          </a:fontRef>
        </xdr:style>
      </xdr:cxnSp>
      <xdr:cxnSp macro="">
        <xdr:nvCxnSpPr>
          <xdr:cNvPr id="38" name="直線コネクタ 37">
            <a:extLst>
              <a:ext uri="{FF2B5EF4-FFF2-40B4-BE49-F238E27FC236}">
                <a16:creationId xmlns:a16="http://schemas.microsoft.com/office/drawing/2014/main" id="{9F3B2F50-B0DE-4CDF-F761-DF0DFB64A7F5}"/>
              </a:ext>
            </a:extLst>
          </xdr:cNvPr>
          <xdr:cNvCxnSpPr/>
        </xdr:nvCxnSpPr>
        <xdr:spPr>
          <a:xfrm rot="5400000">
            <a:off x="4981575" y="11696701"/>
            <a:ext cx="364833" cy="2917"/>
          </a:xfrm>
          <a:prstGeom prst="line">
            <a:avLst/>
          </a:prstGeom>
          <a:ln w="38100"/>
        </xdr:spPr>
        <xdr:style>
          <a:lnRef idx="1">
            <a:schemeClr val="accent2"/>
          </a:lnRef>
          <a:fillRef idx="0">
            <a:schemeClr val="accent2"/>
          </a:fillRef>
          <a:effectRef idx="0">
            <a:schemeClr val="accent2"/>
          </a:effectRef>
          <a:fontRef idx="minor">
            <a:schemeClr val="tx1"/>
          </a:fontRef>
        </xdr:style>
      </xdr:cxnSp>
      <xdr:sp macro="" textlink="">
        <xdr:nvSpPr>
          <xdr:cNvPr id="39" name="正方形/長方形 38">
            <a:extLst>
              <a:ext uri="{FF2B5EF4-FFF2-40B4-BE49-F238E27FC236}">
                <a16:creationId xmlns:a16="http://schemas.microsoft.com/office/drawing/2014/main" id="{74355E29-4A48-4353-603B-C932498B040A}"/>
              </a:ext>
            </a:extLst>
          </xdr:cNvPr>
          <xdr:cNvSpPr/>
        </xdr:nvSpPr>
        <xdr:spPr>
          <a:xfrm rot="5400000">
            <a:off x="1143001" y="12601578"/>
            <a:ext cx="942974" cy="2762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：試合当該ﾁｰﾑ</a:t>
            </a:r>
          </a:p>
        </xdr:txBody>
      </xdr:sp>
      <xdr:sp macro="" textlink="">
        <xdr:nvSpPr>
          <xdr:cNvPr id="40" name="正方形/長方形 39">
            <a:extLst>
              <a:ext uri="{FF2B5EF4-FFF2-40B4-BE49-F238E27FC236}">
                <a16:creationId xmlns:a16="http://schemas.microsoft.com/office/drawing/2014/main" id="{85E92C7D-2482-3E5B-D7B2-86E81F68C3E0}"/>
              </a:ext>
            </a:extLst>
          </xdr:cNvPr>
          <xdr:cNvSpPr/>
        </xdr:nvSpPr>
        <xdr:spPr>
          <a:xfrm rot="5400000">
            <a:off x="828675" y="10910890"/>
            <a:ext cx="1081089" cy="24289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Ｂ</a:t>
            </a:r>
            <a:r>
              <a:rPr kumimoji="1" lang="en-US" altLang="ja-JP" sz="800">
                <a:solidFill>
                  <a:srgbClr val="FF0000"/>
                </a:solidFill>
              </a:rPr>
              <a:t>:</a:t>
            </a:r>
            <a:r>
              <a:rPr kumimoji="1" lang="ja-JP" altLang="en-US" sz="800">
                <a:solidFill>
                  <a:srgbClr val="FF0000"/>
                </a:solidFill>
              </a:rPr>
              <a:t>次試合ﾁｰﾑ</a:t>
            </a:r>
            <a:r>
              <a:rPr kumimoji="1" lang="en-US" altLang="ja-JP" sz="800">
                <a:solidFill>
                  <a:srgbClr val="FF0000"/>
                </a:solidFill>
              </a:rPr>
              <a:t>(</a:t>
            </a:r>
            <a:r>
              <a:rPr kumimoji="1" lang="ja-JP" altLang="en-US" sz="800">
                <a:solidFill>
                  <a:srgbClr val="FF0000"/>
                </a:solidFill>
              </a:rPr>
              <a:t>控え</a:t>
            </a:r>
            <a:r>
              <a:rPr kumimoji="1" lang="en-US" altLang="ja-JP" sz="800">
                <a:solidFill>
                  <a:srgbClr val="FF0000"/>
                </a:solidFill>
              </a:rPr>
              <a:t>)</a:t>
            </a:r>
            <a:endParaRPr kumimoji="1" lang="ja-JP" altLang="en-US" sz="800">
              <a:solidFill>
                <a:srgbClr val="FF0000"/>
              </a:solidFill>
            </a:endParaRPr>
          </a:p>
        </xdr:txBody>
      </xdr:sp>
      <xdr:sp macro="" textlink="">
        <xdr:nvSpPr>
          <xdr:cNvPr id="41" name="正方形/長方形 40">
            <a:extLst>
              <a:ext uri="{FF2B5EF4-FFF2-40B4-BE49-F238E27FC236}">
                <a16:creationId xmlns:a16="http://schemas.microsoft.com/office/drawing/2014/main" id="{419B42A9-22C4-F18B-442E-BB89B6BB6DBF}"/>
              </a:ext>
            </a:extLst>
          </xdr:cNvPr>
          <xdr:cNvSpPr/>
        </xdr:nvSpPr>
        <xdr:spPr>
          <a:xfrm>
            <a:off x="3629027" y="10753725"/>
            <a:ext cx="1247774" cy="2381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Ｂ次試合ﾁｰﾑ</a:t>
            </a:r>
            <a:r>
              <a:rPr kumimoji="1" lang="en-US" altLang="ja-JP" sz="900">
                <a:solidFill>
                  <a:srgbClr val="FF0000"/>
                </a:solidFill>
              </a:rPr>
              <a:t>(</a:t>
            </a:r>
            <a:r>
              <a:rPr kumimoji="1" lang="ja-JP" altLang="en-US" sz="900">
                <a:solidFill>
                  <a:srgbClr val="FF0000"/>
                </a:solidFill>
              </a:rPr>
              <a:t>ＵＰ場</a:t>
            </a:r>
            <a:r>
              <a:rPr kumimoji="1" lang="en-US" altLang="ja-JP" sz="900">
                <a:solidFill>
                  <a:srgbClr val="FF0000"/>
                </a:solidFill>
              </a:rPr>
              <a:t>)</a:t>
            </a:r>
          </a:p>
          <a:p>
            <a:pPr algn="l"/>
            <a:endParaRPr kumimoji="1" lang="ja-JP" altLang="en-US" sz="900">
              <a:solidFill>
                <a:srgbClr val="FF0000"/>
              </a:solidFill>
            </a:endParaRPr>
          </a:p>
        </xdr:txBody>
      </xdr:sp>
      <xdr:sp macro="" textlink="">
        <xdr:nvSpPr>
          <xdr:cNvPr id="42" name="正方形/長方形 41">
            <a:extLst>
              <a:ext uri="{FF2B5EF4-FFF2-40B4-BE49-F238E27FC236}">
                <a16:creationId xmlns:a16="http://schemas.microsoft.com/office/drawing/2014/main" id="{AB610379-FE17-A157-1B44-E7E126EDC7B0}"/>
              </a:ext>
            </a:extLst>
          </xdr:cNvPr>
          <xdr:cNvSpPr/>
        </xdr:nvSpPr>
        <xdr:spPr>
          <a:xfrm>
            <a:off x="1743077" y="10753724"/>
            <a:ext cx="1247774" cy="257176"/>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次試合ﾁｰﾑ</a:t>
            </a:r>
            <a:r>
              <a:rPr kumimoji="1" lang="en-US" altLang="ja-JP" sz="900">
                <a:solidFill>
                  <a:srgbClr val="FF0000"/>
                </a:solidFill>
              </a:rPr>
              <a:t>(</a:t>
            </a:r>
            <a:r>
              <a:rPr kumimoji="1" lang="ja-JP" altLang="en-US" sz="900">
                <a:solidFill>
                  <a:srgbClr val="FF0000"/>
                </a:solidFill>
              </a:rPr>
              <a:t>ＵＰ場</a:t>
            </a:r>
            <a:r>
              <a:rPr kumimoji="1" lang="en-US" altLang="ja-JP" sz="900">
                <a:solidFill>
                  <a:srgbClr val="FF0000"/>
                </a:solidFill>
              </a:rPr>
              <a:t>)</a:t>
            </a:r>
          </a:p>
          <a:p>
            <a:pPr algn="l"/>
            <a:endParaRPr kumimoji="1" lang="ja-JP" altLang="en-US" sz="900">
              <a:solidFill>
                <a:srgbClr val="FF0000"/>
              </a:solidFill>
            </a:endParaRPr>
          </a:p>
        </xdr:txBody>
      </xdr:sp>
      <xdr:sp macro="" textlink="">
        <xdr:nvSpPr>
          <xdr:cNvPr id="43" name="正方形/長方形 42">
            <a:extLst>
              <a:ext uri="{FF2B5EF4-FFF2-40B4-BE49-F238E27FC236}">
                <a16:creationId xmlns:a16="http://schemas.microsoft.com/office/drawing/2014/main" id="{CA95E35D-FBA0-02B9-A536-3205A5C2E3EF}"/>
              </a:ext>
            </a:extLst>
          </xdr:cNvPr>
          <xdr:cNvSpPr/>
        </xdr:nvSpPr>
        <xdr:spPr>
          <a:xfrm>
            <a:off x="3609977" y="13430250"/>
            <a:ext cx="1247774" cy="2381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Ｂ次試合ﾁｰﾑ</a:t>
            </a:r>
            <a:r>
              <a:rPr kumimoji="1" lang="ja-JP" altLang="en-US" sz="900" baseline="0">
                <a:solidFill>
                  <a:srgbClr val="FF0000"/>
                </a:solidFill>
              </a:rPr>
              <a:t> </a:t>
            </a:r>
            <a:r>
              <a:rPr kumimoji="1" lang="ja-JP" altLang="en-US" sz="900">
                <a:solidFill>
                  <a:srgbClr val="FF0000"/>
                </a:solidFill>
              </a:rPr>
              <a:t>ＵＰ場</a:t>
            </a:r>
            <a:endParaRPr kumimoji="1" lang="en-US" altLang="ja-JP" sz="900">
              <a:solidFill>
                <a:srgbClr val="FF0000"/>
              </a:solidFill>
            </a:endParaRPr>
          </a:p>
          <a:p>
            <a:pPr algn="l"/>
            <a:endParaRPr kumimoji="1" lang="ja-JP" altLang="en-US" sz="900">
              <a:solidFill>
                <a:srgbClr val="FF0000"/>
              </a:solidFill>
            </a:endParaRPr>
          </a:p>
        </xdr:txBody>
      </xdr:sp>
      <xdr:sp macro="" textlink="">
        <xdr:nvSpPr>
          <xdr:cNvPr id="44" name="正方形/長方形 43">
            <a:extLst>
              <a:ext uri="{FF2B5EF4-FFF2-40B4-BE49-F238E27FC236}">
                <a16:creationId xmlns:a16="http://schemas.microsoft.com/office/drawing/2014/main" id="{1FC13428-0E33-B062-8697-CDAD80A6D35F}"/>
              </a:ext>
            </a:extLst>
          </xdr:cNvPr>
          <xdr:cNvSpPr/>
        </xdr:nvSpPr>
        <xdr:spPr>
          <a:xfrm>
            <a:off x="1724027" y="13430249"/>
            <a:ext cx="1247774" cy="257176"/>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Ｂ次試合ﾁｰﾑＵＰ場</a:t>
            </a:r>
            <a:endParaRPr kumimoji="1" lang="en-US" altLang="ja-JP" sz="900">
              <a:solidFill>
                <a:srgbClr val="FF0000"/>
              </a:solidFill>
            </a:endParaRPr>
          </a:p>
          <a:p>
            <a:pPr algn="l"/>
            <a:endParaRPr kumimoji="1" lang="ja-JP" altLang="en-US" sz="900">
              <a:solidFill>
                <a:srgbClr val="FF0000"/>
              </a:solidFill>
            </a:endParaRPr>
          </a:p>
        </xdr:txBody>
      </xdr:sp>
      <xdr:sp macro="" textlink="">
        <xdr:nvSpPr>
          <xdr:cNvPr id="45" name="正方形/長方形 44">
            <a:extLst>
              <a:ext uri="{FF2B5EF4-FFF2-40B4-BE49-F238E27FC236}">
                <a16:creationId xmlns:a16="http://schemas.microsoft.com/office/drawing/2014/main" id="{846774F5-49AD-4377-08C9-14805DB22908}"/>
              </a:ext>
            </a:extLst>
          </xdr:cNvPr>
          <xdr:cNvSpPr/>
        </xdr:nvSpPr>
        <xdr:spPr>
          <a:xfrm rot="5400000">
            <a:off x="4888706" y="11375237"/>
            <a:ext cx="1104900" cy="271463"/>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：試合当該ﾁｰﾑ</a:t>
            </a:r>
          </a:p>
        </xdr:txBody>
      </xdr:sp>
      <xdr:sp macro="" textlink="">
        <xdr:nvSpPr>
          <xdr:cNvPr id="46" name="正方形/長方形 45">
            <a:extLst>
              <a:ext uri="{FF2B5EF4-FFF2-40B4-BE49-F238E27FC236}">
                <a16:creationId xmlns:a16="http://schemas.microsoft.com/office/drawing/2014/main" id="{4E39DFAB-8676-2C72-3A7A-7BD6179A1D5C}"/>
              </a:ext>
            </a:extLst>
          </xdr:cNvPr>
          <xdr:cNvSpPr/>
        </xdr:nvSpPr>
        <xdr:spPr>
          <a:xfrm rot="5400000">
            <a:off x="4891087" y="12525381"/>
            <a:ext cx="1104900" cy="2381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：試合当該ﾁｰﾑ</a:t>
            </a:r>
          </a:p>
        </xdr:txBody>
      </xdr:sp>
      <xdr:sp macro="" textlink="">
        <xdr:nvSpPr>
          <xdr:cNvPr id="47" name="正方形/長方形 46">
            <a:extLst>
              <a:ext uri="{FF2B5EF4-FFF2-40B4-BE49-F238E27FC236}">
                <a16:creationId xmlns:a16="http://schemas.microsoft.com/office/drawing/2014/main" id="{8826278C-0962-BEB2-6011-82192D948BC4}"/>
              </a:ext>
            </a:extLst>
          </xdr:cNvPr>
          <xdr:cNvSpPr/>
        </xdr:nvSpPr>
        <xdr:spPr>
          <a:xfrm>
            <a:off x="1676399" y="10134601"/>
            <a:ext cx="1419226" cy="23812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Ｄ</a:t>
            </a:r>
            <a:r>
              <a:rPr kumimoji="1" lang="en-US" altLang="ja-JP" sz="900">
                <a:solidFill>
                  <a:srgbClr val="FF0000"/>
                </a:solidFill>
              </a:rPr>
              <a:t>:A</a:t>
            </a:r>
            <a:r>
              <a:rPr kumimoji="1" lang="ja-JP" altLang="en-US" sz="900">
                <a:solidFill>
                  <a:srgbClr val="FF0000"/>
                </a:solidFill>
              </a:rPr>
              <a:t>ｸﾞﾗﾝﾄﾞ第３試合ﾁｰﾑ待機</a:t>
            </a:r>
          </a:p>
        </xdr:txBody>
      </xdr:sp>
      <xdr:sp macro="" textlink="">
        <xdr:nvSpPr>
          <xdr:cNvPr id="48" name="正方形/長方形 47">
            <a:extLst>
              <a:ext uri="{FF2B5EF4-FFF2-40B4-BE49-F238E27FC236}">
                <a16:creationId xmlns:a16="http://schemas.microsoft.com/office/drawing/2014/main" id="{50AA156F-19DA-BF52-E7A3-2B51839F16D9}"/>
              </a:ext>
            </a:extLst>
          </xdr:cNvPr>
          <xdr:cNvSpPr/>
        </xdr:nvSpPr>
        <xdr:spPr>
          <a:xfrm rot="5400000">
            <a:off x="123825" y="11220450"/>
            <a:ext cx="1571625" cy="25717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B</a:t>
            </a:r>
            <a:r>
              <a:rPr kumimoji="1" lang="ja-JP" altLang="en-US" sz="900">
                <a:solidFill>
                  <a:srgbClr val="FF0000"/>
                </a:solidFill>
              </a:rPr>
              <a:t>コート</a:t>
            </a:r>
            <a:r>
              <a:rPr kumimoji="1" lang="en-US" altLang="ja-JP" sz="900">
                <a:solidFill>
                  <a:srgbClr val="FF0000"/>
                </a:solidFill>
              </a:rPr>
              <a:t>:</a:t>
            </a:r>
            <a:r>
              <a:rPr kumimoji="1" lang="ja-JP" altLang="en-US" sz="900">
                <a:solidFill>
                  <a:srgbClr val="FF0000"/>
                </a:solidFill>
              </a:rPr>
              <a:t>試合終了ﾁｰﾑ着替え場所</a:t>
            </a:r>
          </a:p>
        </xdr:txBody>
      </xdr:sp>
      <xdr:sp macro="" textlink="">
        <xdr:nvSpPr>
          <xdr:cNvPr id="49" name="正方形/長方形 48">
            <a:extLst>
              <a:ext uri="{FF2B5EF4-FFF2-40B4-BE49-F238E27FC236}">
                <a16:creationId xmlns:a16="http://schemas.microsoft.com/office/drawing/2014/main" id="{4423F6F3-BE0C-CF58-EB24-D4CF9CDD254B}"/>
              </a:ext>
            </a:extLst>
          </xdr:cNvPr>
          <xdr:cNvSpPr/>
        </xdr:nvSpPr>
        <xdr:spPr>
          <a:xfrm rot="5400000">
            <a:off x="5143502" y="10687050"/>
            <a:ext cx="1057273" cy="228602"/>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Ｂ</a:t>
            </a:r>
            <a:r>
              <a:rPr kumimoji="1" lang="en-US" altLang="ja-JP" sz="800">
                <a:solidFill>
                  <a:srgbClr val="FF0000"/>
                </a:solidFill>
              </a:rPr>
              <a:t>:</a:t>
            </a:r>
            <a:r>
              <a:rPr kumimoji="1" lang="ja-JP" altLang="en-US" sz="800">
                <a:solidFill>
                  <a:srgbClr val="FF0000"/>
                </a:solidFill>
              </a:rPr>
              <a:t>次試合ﾁｰﾑ</a:t>
            </a:r>
            <a:r>
              <a:rPr kumimoji="1" lang="en-US" altLang="ja-JP" sz="800">
                <a:solidFill>
                  <a:srgbClr val="FF0000"/>
                </a:solidFill>
              </a:rPr>
              <a:t>(</a:t>
            </a:r>
            <a:r>
              <a:rPr kumimoji="1" lang="ja-JP" altLang="en-US" sz="800">
                <a:solidFill>
                  <a:srgbClr val="FF0000"/>
                </a:solidFill>
              </a:rPr>
              <a:t>控え</a:t>
            </a:r>
            <a:r>
              <a:rPr kumimoji="1" lang="en-US" altLang="ja-JP" sz="800">
                <a:solidFill>
                  <a:srgbClr val="FF0000"/>
                </a:solidFill>
              </a:rPr>
              <a:t>)</a:t>
            </a:r>
            <a:endParaRPr kumimoji="1" lang="ja-JP" altLang="en-US" sz="800">
              <a:solidFill>
                <a:srgbClr val="FF0000"/>
              </a:solidFill>
            </a:endParaRPr>
          </a:p>
        </xdr:txBody>
      </xdr:sp>
      <xdr:sp macro="" textlink="">
        <xdr:nvSpPr>
          <xdr:cNvPr id="50" name="正方形/長方形 49">
            <a:extLst>
              <a:ext uri="{FF2B5EF4-FFF2-40B4-BE49-F238E27FC236}">
                <a16:creationId xmlns:a16="http://schemas.microsoft.com/office/drawing/2014/main" id="{637D5447-0123-B74A-4406-6F0A78C65DF7}"/>
              </a:ext>
            </a:extLst>
          </xdr:cNvPr>
          <xdr:cNvSpPr/>
        </xdr:nvSpPr>
        <xdr:spPr>
          <a:xfrm rot="5400000">
            <a:off x="5279232" y="13065921"/>
            <a:ext cx="881064" cy="190502"/>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Ｂ</a:t>
            </a:r>
            <a:r>
              <a:rPr kumimoji="1" lang="en-US" altLang="ja-JP" sz="800">
                <a:solidFill>
                  <a:srgbClr val="FF0000"/>
                </a:solidFill>
              </a:rPr>
              <a:t>:</a:t>
            </a:r>
            <a:r>
              <a:rPr kumimoji="1" lang="ja-JP" altLang="en-US" sz="800">
                <a:solidFill>
                  <a:srgbClr val="FF0000"/>
                </a:solidFill>
              </a:rPr>
              <a:t>次試合ﾁｰﾑ</a:t>
            </a:r>
            <a:r>
              <a:rPr kumimoji="1" lang="en-US" altLang="ja-JP" sz="800">
                <a:solidFill>
                  <a:srgbClr val="FF0000"/>
                </a:solidFill>
              </a:rPr>
              <a:t>(</a:t>
            </a:r>
            <a:r>
              <a:rPr kumimoji="1" lang="ja-JP" altLang="en-US" sz="800">
                <a:solidFill>
                  <a:srgbClr val="FF0000"/>
                </a:solidFill>
              </a:rPr>
              <a:t>控え</a:t>
            </a:r>
            <a:r>
              <a:rPr kumimoji="1" lang="en-US" altLang="ja-JP" sz="800">
                <a:solidFill>
                  <a:srgbClr val="FF0000"/>
                </a:solidFill>
              </a:rPr>
              <a:t>)</a:t>
            </a:r>
            <a:endParaRPr kumimoji="1" lang="ja-JP" altLang="en-US" sz="800">
              <a:solidFill>
                <a:srgbClr val="FF0000"/>
              </a:solidFill>
            </a:endParaRPr>
          </a:p>
        </xdr:txBody>
      </xdr:sp>
      <xdr:sp macro="" textlink="">
        <xdr:nvSpPr>
          <xdr:cNvPr id="51" name="正方形/長方形 50">
            <a:extLst>
              <a:ext uri="{FF2B5EF4-FFF2-40B4-BE49-F238E27FC236}">
                <a16:creationId xmlns:a16="http://schemas.microsoft.com/office/drawing/2014/main" id="{EA3F253B-E0FC-ADF0-0C5B-BD3D3AA5E3CB}"/>
              </a:ext>
            </a:extLst>
          </xdr:cNvPr>
          <xdr:cNvSpPr/>
        </xdr:nvSpPr>
        <xdr:spPr>
          <a:xfrm rot="5400000">
            <a:off x="5353050" y="11249026"/>
            <a:ext cx="1295400" cy="26670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rgbClr val="FF0000"/>
                </a:solidFill>
              </a:rPr>
              <a:t>Ｃ</a:t>
            </a:r>
            <a:r>
              <a:rPr kumimoji="1" lang="en-US" altLang="ja-JP" sz="900">
                <a:solidFill>
                  <a:srgbClr val="FF0000"/>
                </a:solidFill>
              </a:rPr>
              <a:t>:</a:t>
            </a:r>
            <a:r>
              <a:rPr kumimoji="1" lang="ja-JP" altLang="en-US" sz="900">
                <a:solidFill>
                  <a:srgbClr val="FF0000"/>
                </a:solidFill>
              </a:rPr>
              <a:t>第３試合ﾁｰﾑ待機</a:t>
            </a:r>
          </a:p>
        </xdr:txBody>
      </xdr:sp>
      <xdr:sp macro="" textlink="">
        <xdr:nvSpPr>
          <xdr:cNvPr id="52" name="正方形/長方形 51">
            <a:extLst>
              <a:ext uri="{FF2B5EF4-FFF2-40B4-BE49-F238E27FC236}">
                <a16:creationId xmlns:a16="http://schemas.microsoft.com/office/drawing/2014/main" id="{3A352B93-58FE-8BF0-731A-DF5D5063A337}"/>
              </a:ext>
            </a:extLst>
          </xdr:cNvPr>
          <xdr:cNvSpPr/>
        </xdr:nvSpPr>
        <xdr:spPr>
          <a:xfrm rot="5400000">
            <a:off x="104775" y="13011150"/>
            <a:ext cx="1571625" cy="25717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a:solidFill>
                  <a:srgbClr val="FF0000"/>
                </a:solidFill>
              </a:rPr>
              <a:t>A</a:t>
            </a:r>
            <a:r>
              <a:rPr kumimoji="1" lang="ja-JP" altLang="en-US" sz="900">
                <a:solidFill>
                  <a:srgbClr val="FF0000"/>
                </a:solidFill>
              </a:rPr>
              <a:t>コート</a:t>
            </a:r>
            <a:r>
              <a:rPr kumimoji="1" lang="en-US" altLang="ja-JP" sz="900">
                <a:solidFill>
                  <a:srgbClr val="FF0000"/>
                </a:solidFill>
              </a:rPr>
              <a:t>:</a:t>
            </a:r>
            <a:r>
              <a:rPr kumimoji="1" lang="ja-JP" altLang="en-US" sz="900">
                <a:solidFill>
                  <a:srgbClr val="FF0000"/>
                </a:solidFill>
              </a:rPr>
              <a:t>試合終了ﾁｰﾑ着替え場所</a:t>
            </a:r>
          </a:p>
        </xdr:txBody>
      </xdr:sp>
    </xdr:grpSp>
    <xdr:clientData/>
  </xdr:twoCellAnchor>
  <xdr:twoCellAnchor>
    <xdr:from>
      <xdr:col>7</xdr:col>
      <xdr:colOff>647700</xdr:colOff>
      <xdr:row>69</xdr:row>
      <xdr:rowOff>19049</xdr:rowOff>
    </xdr:from>
    <xdr:to>
      <xdr:col>15</xdr:col>
      <xdr:colOff>476249</xdr:colOff>
      <xdr:row>78</xdr:row>
      <xdr:rowOff>180975</xdr:rowOff>
    </xdr:to>
    <xdr:grpSp>
      <xdr:nvGrpSpPr>
        <xdr:cNvPr id="53" name="グループ化 52">
          <a:extLst>
            <a:ext uri="{FF2B5EF4-FFF2-40B4-BE49-F238E27FC236}">
              <a16:creationId xmlns:a16="http://schemas.microsoft.com/office/drawing/2014/main" id="{DF53AC5B-9498-4902-93E6-91C2CAD51992}"/>
            </a:ext>
          </a:extLst>
        </xdr:cNvPr>
        <xdr:cNvGrpSpPr/>
      </xdr:nvGrpSpPr>
      <xdr:grpSpPr>
        <a:xfrm>
          <a:off x="5181600" y="11487149"/>
          <a:ext cx="5010149" cy="1600201"/>
          <a:chOff x="5448300" y="16487774"/>
          <a:chExt cx="5314949" cy="2305051"/>
        </a:xfrm>
      </xdr:grpSpPr>
      <xdr:pic>
        <xdr:nvPicPr>
          <xdr:cNvPr id="54" name="図 53">
            <a:extLst>
              <a:ext uri="{FF2B5EF4-FFF2-40B4-BE49-F238E27FC236}">
                <a16:creationId xmlns:a16="http://schemas.microsoft.com/office/drawing/2014/main" id="{0FFC36F7-D40B-5DF8-4A6F-EDF212191957}"/>
              </a:ext>
            </a:extLst>
          </xdr:cNvPr>
          <xdr:cNvPicPr>
            <a:picLocks noChangeAspect="1"/>
          </xdr:cNvPicPr>
        </xdr:nvPicPr>
        <xdr:blipFill rotWithShape="1">
          <a:blip xmlns:r="http://schemas.openxmlformats.org/officeDocument/2006/relationships" r:embed="rId4"/>
          <a:srcRect l="61813" t="21096" r="13458" b="58980"/>
          <a:stretch/>
        </xdr:blipFill>
        <xdr:spPr>
          <a:xfrm>
            <a:off x="5448300" y="16487774"/>
            <a:ext cx="5314949" cy="2305051"/>
          </a:xfrm>
          <a:prstGeom prst="rect">
            <a:avLst/>
          </a:prstGeom>
        </xdr:spPr>
      </xdr:pic>
      <xdr:sp macro="" textlink="">
        <xdr:nvSpPr>
          <xdr:cNvPr id="55" name="正方形/長方形 54">
            <a:extLst>
              <a:ext uri="{FF2B5EF4-FFF2-40B4-BE49-F238E27FC236}">
                <a16:creationId xmlns:a16="http://schemas.microsoft.com/office/drawing/2014/main" id="{9BFB3451-659D-1791-6562-B2B8B3EA6F49}"/>
              </a:ext>
            </a:extLst>
          </xdr:cNvPr>
          <xdr:cNvSpPr/>
        </xdr:nvSpPr>
        <xdr:spPr>
          <a:xfrm>
            <a:off x="8255004" y="17278463"/>
            <a:ext cx="833977" cy="200254"/>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800">
                <a:solidFill>
                  <a:srgbClr val="FF0000"/>
                </a:solidFill>
              </a:rPr>
              <a:t>D:</a:t>
            </a:r>
            <a:r>
              <a:rPr kumimoji="1" lang="ja-JP" altLang="en-US" sz="800">
                <a:solidFill>
                  <a:srgbClr val="FF0000"/>
                </a:solidFill>
              </a:rPr>
              <a:t>４試合目ﾁｰﾑ</a:t>
            </a:r>
          </a:p>
        </xdr:txBody>
      </xdr:sp>
      <xdr:sp macro="" textlink="">
        <xdr:nvSpPr>
          <xdr:cNvPr id="56" name="正方形/長方形 55">
            <a:extLst>
              <a:ext uri="{FF2B5EF4-FFF2-40B4-BE49-F238E27FC236}">
                <a16:creationId xmlns:a16="http://schemas.microsoft.com/office/drawing/2014/main" id="{761678CC-ECC1-25AF-DC86-628DD732EB66}"/>
              </a:ext>
            </a:extLst>
          </xdr:cNvPr>
          <xdr:cNvSpPr/>
        </xdr:nvSpPr>
        <xdr:spPr>
          <a:xfrm>
            <a:off x="7104637" y="17287875"/>
            <a:ext cx="829688" cy="20955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800">
                <a:solidFill>
                  <a:srgbClr val="FF0000"/>
                </a:solidFill>
              </a:rPr>
              <a:t>E:5</a:t>
            </a:r>
            <a:r>
              <a:rPr kumimoji="1" lang="ja-JP" altLang="en-US" sz="800">
                <a:solidFill>
                  <a:srgbClr val="FF0000"/>
                </a:solidFill>
              </a:rPr>
              <a:t>試合目ﾁｰﾑ</a:t>
            </a:r>
          </a:p>
        </xdr:txBody>
      </xdr:sp>
    </xdr:grpSp>
    <xdr:clientData/>
  </xdr:twoCellAnchor>
  <xdr:twoCellAnchor>
    <xdr:from>
      <xdr:col>0</xdr:col>
      <xdr:colOff>238125</xdr:colOff>
      <xdr:row>82</xdr:row>
      <xdr:rowOff>133350</xdr:rowOff>
    </xdr:from>
    <xdr:to>
      <xdr:col>8</xdr:col>
      <xdr:colOff>19051</xdr:colOff>
      <xdr:row>95</xdr:row>
      <xdr:rowOff>66676</xdr:rowOff>
    </xdr:to>
    <xdr:pic>
      <xdr:nvPicPr>
        <xdr:cNvPr id="57" name="図 56">
          <a:extLst>
            <a:ext uri="{FF2B5EF4-FFF2-40B4-BE49-F238E27FC236}">
              <a16:creationId xmlns:a16="http://schemas.microsoft.com/office/drawing/2014/main" id="{8D067B02-D077-4FCA-AABE-35E11952270E}"/>
            </a:ext>
          </a:extLst>
        </xdr:cNvPr>
        <xdr:cNvPicPr>
          <a:picLocks noChangeAspect="1"/>
        </xdr:cNvPicPr>
      </xdr:nvPicPr>
      <xdr:blipFill rotWithShape="1">
        <a:blip xmlns:r="http://schemas.openxmlformats.org/officeDocument/2006/relationships" r:embed="rId2"/>
        <a:srcRect l="65877" t="38032" r="17372" b="44388"/>
        <a:stretch/>
      </xdr:blipFill>
      <xdr:spPr>
        <a:xfrm>
          <a:off x="238125" y="18626138"/>
          <a:ext cx="5267326" cy="2828926"/>
        </a:xfrm>
        <a:prstGeom prst="rect">
          <a:avLst/>
        </a:prstGeom>
      </xdr:spPr>
    </xdr:pic>
    <xdr:clientData/>
  </xdr:twoCellAnchor>
  <xdr:twoCellAnchor>
    <xdr:from>
      <xdr:col>0</xdr:col>
      <xdr:colOff>76201</xdr:colOff>
      <xdr:row>83</xdr:row>
      <xdr:rowOff>28575</xdr:rowOff>
    </xdr:from>
    <xdr:to>
      <xdr:col>7</xdr:col>
      <xdr:colOff>485775</xdr:colOff>
      <xdr:row>101</xdr:row>
      <xdr:rowOff>0</xdr:rowOff>
    </xdr:to>
    <xdr:grpSp>
      <xdr:nvGrpSpPr>
        <xdr:cNvPr id="58" name="グループ化 57">
          <a:extLst>
            <a:ext uri="{FF2B5EF4-FFF2-40B4-BE49-F238E27FC236}">
              <a16:creationId xmlns:a16="http://schemas.microsoft.com/office/drawing/2014/main" id="{9B77DFC2-69CE-4B89-BF32-FC8ECB792174}"/>
            </a:ext>
          </a:extLst>
        </xdr:cNvPr>
        <xdr:cNvGrpSpPr/>
      </xdr:nvGrpSpPr>
      <xdr:grpSpPr>
        <a:xfrm>
          <a:off x="76201" y="13763625"/>
          <a:ext cx="4943474" cy="2933700"/>
          <a:chOff x="76201" y="19831050"/>
          <a:chExt cx="5210174" cy="4229100"/>
        </a:xfrm>
      </xdr:grpSpPr>
      <xdr:sp macro="" textlink="">
        <xdr:nvSpPr>
          <xdr:cNvPr id="59" name="四角形: 角を丸くする 58">
            <a:extLst>
              <a:ext uri="{FF2B5EF4-FFF2-40B4-BE49-F238E27FC236}">
                <a16:creationId xmlns:a16="http://schemas.microsoft.com/office/drawing/2014/main" id="{849D00E0-7DF7-908B-226F-1FE9BF79DD32}"/>
              </a:ext>
            </a:extLst>
          </xdr:cNvPr>
          <xdr:cNvSpPr/>
        </xdr:nvSpPr>
        <xdr:spPr>
          <a:xfrm>
            <a:off x="4486275" y="20354924"/>
            <a:ext cx="762000" cy="1733551"/>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r>
              <a:rPr kumimoji="1" lang="ja-JP" altLang="en-US" sz="800"/>
              <a:t>２試合目ﾁｰﾑ練習場</a:t>
            </a:r>
            <a:endParaRPr kumimoji="1" lang="en-US" altLang="ja-JP" sz="800"/>
          </a:p>
          <a:p>
            <a:pPr algn="l"/>
            <a:r>
              <a:rPr kumimoji="1" lang="ja-JP" altLang="en-US" sz="800"/>
              <a:t>ＵＰ場</a:t>
            </a:r>
          </a:p>
        </xdr:txBody>
      </xdr:sp>
      <xdr:sp macro="" textlink="">
        <xdr:nvSpPr>
          <xdr:cNvPr id="60" name="四角形: 角を丸くする 59">
            <a:extLst>
              <a:ext uri="{FF2B5EF4-FFF2-40B4-BE49-F238E27FC236}">
                <a16:creationId xmlns:a16="http://schemas.microsoft.com/office/drawing/2014/main" id="{E0B36C93-BA85-9FE5-62F6-4DF24641BD15}"/>
              </a:ext>
            </a:extLst>
          </xdr:cNvPr>
          <xdr:cNvSpPr/>
        </xdr:nvSpPr>
        <xdr:spPr>
          <a:xfrm>
            <a:off x="771526" y="20335874"/>
            <a:ext cx="752474" cy="1733551"/>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r>
              <a:rPr kumimoji="1" lang="ja-JP" altLang="en-US" sz="800"/>
              <a:t>２試合目ﾁｰﾑ練習場</a:t>
            </a:r>
          </a:p>
        </xdr:txBody>
      </xdr:sp>
      <xdr:sp macro="" textlink="">
        <xdr:nvSpPr>
          <xdr:cNvPr id="61" name="四角形: 角を丸くする 60">
            <a:extLst>
              <a:ext uri="{FF2B5EF4-FFF2-40B4-BE49-F238E27FC236}">
                <a16:creationId xmlns:a16="http://schemas.microsoft.com/office/drawing/2014/main" id="{46BE2D3E-6BB5-C7CE-5677-6A63F376C3E5}"/>
              </a:ext>
            </a:extLst>
          </xdr:cNvPr>
          <xdr:cNvSpPr/>
        </xdr:nvSpPr>
        <xdr:spPr>
          <a:xfrm>
            <a:off x="1295401" y="19831050"/>
            <a:ext cx="3419474" cy="428625"/>
          </a:xfrm>
          <a:prstGeom prst="roundRect">
            <a:avLst/>
          </a:prstGeom>
          <a:solidFill>
            <a:srgbClr val="92D050"/>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800"/>
          </a:p>
        </xdr:txBody>
      </xdr:sp>
      <xdr:sp macro="" textlink="">
        <xdr:nvSpPr>
          <xdr:cNvPr id="62" name="四角形: 角を丸くする 61">
            <a:extLst>
              <a:ext uri="{FF2B5EF4-FFF2-40B4-BE49-F238E27FC236}">
                <a16:creationId xmlns:a16="http://schemas.microsoft.com/office/drawing/2014/main" id="{9E2FABC8-FEB5-45FB-8FD2-FF49AF09C42A}"/>
              </a:ext>
            </a:extLst>
          </xdr:cNvPr>
          <xdr:cNvSpPr/>
        </xdr:nvSpPr>
        <xdr:spPr>
          <a:xfrm>
            <a:off x="257175" y="20450174"/>
            <a:ext cx="514350" cy="2200276"/>
          </a:xfrm>
          <a:prstGeom prst="roundRect">
            <a:avLst/>
          </a:prstGeom>
          <a:solidFill>
            <a:srgbClr val="92D050"/>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800"/>
          </a:p>
        </xdr:txBody>
      </xdr:sp>
      <xdr:sp macro="" textlink="">
        <xdr:nvSpPr>
          <xdr:cNvPr id="63" name="四角形: 角を丸くする 62">
            <a:extLst>
              <a:ext uri="{FF2B5EF4-FFF2-40B4-BE49-F238E27FC236}">
                <a16:creationId xmlns:a16="http://schemas.microsoft.com/office/drawing/2014/main" id="{DB3CFD6F-626B-DA44-8443-43838DFF6790}"/>
              </a:ext>
            </a:extLst>
          </xdr:cNvPr>
          <xdr:cNvSpPr/>
        </xdr:nvSpPr>
        <xdr:spPr>
          <a:xfrm>
            <a:off x="742951" y="22231351"/>
            <a:ext cx="4543424" cy="476250"/>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800"/>
          </a:p>
        </xdr:txBody>
      </xdr:sp>
      <xdr:sp macro="" textlink="">
        <xdr:nvSpPr>
          <xdr:cNvPr id="64" name="正方形/長方形 63">
            <a:extLst>
              <a:ext uri="{FF2B5EF4-FFF2-40B4-BE49-F238E27FC236}">
                <a16:creationId xmlns:a16="http://schemas.microsoft.com/office/drawing/2014/main" id="{CCE85970-B4E2-B549-83B3-C934379223C4}"/>
              </a:ext>
            </a:extLst>
          </xdr:cNvPr>
          <xdr:cNvSpPr/>
        </xdr:nvSpPr>
        <xdr:spPr>
          <a:xfrm>
            <a:off x="1047190" y="22566806"/>
            <a:ext cx="552450" cy="140651"/>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800">
                <a:solidFill>
                  <a:srgbClr val="FF0000"/>
                </a:solidFill>
              </a:rPr>
              <a:t>出入口</a:t>
            </a:r>
          </a:p>
        </xdr:txBody>
      </xdr:sp>
      <xdr:sp macro="" textlink="">
        <xdr:nvSpPr>
          <xdr:cNvPr id="65" name="正方形/長方形 64">
            <a:extLst>
              <a:ext uri="{FF2B5EF4-FFF2-40B4-BE49-F238E27FC236}">
                <a16:creationId xmlns:a16="http://schemas.microsoft.com/office/drawing/2014/main" id="{D40FC48E-34C9-F0D0-7FE4-ED5985152DBE}"/>
              </a:ext>
            </a:extLst>
          </xdr:cNvPr>
          <xdr:cNvSpPr/>
        </xdr:nvSpPr>
        <xdr:spPr>
          <a:xfrm>
            <a:off x="3450427" y="22481387"/>
            <a:ext cx="845344" cy="21669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B:</a:t>
            </a:r>
            <a:r>
              <a:rPr kumimoji="1" lang="ja-JP" altLang="en-US" sz="800">
                <a:solidFill>
                  <a:srgbClr val="FF0000"/>
                </a:solidFill>
              </a:rPr>
              <a:t>２試合目ﾁｰﾑ</a:t>
            </a:r>
          </a:p>
        </xdr:txBody>
      </xdr:sp>
      <xdr:sp macro="" textlink="">
        <xdr:nvSpPr>
          <xdr:cNvPr id="66" name="正方形/長方形 65">
            <a:extLst>
              <a:ext uri="{FF2B5EF4-FFF2-40B4-BE49-F238E27FC236}">
                <a16:creationId xmlns:a16="http://schemas.microsoft.com/office/drawing/2014/main" id="{526C7A34-CEA5-AD53-2A5A-AA6A93044FB3}"/>
              </a:ext>
            </a:extLst>
          </xdr:cNvPr>
          <xdr:cNvSpPr/>
        </xdr:nvSpPr>
        <xdr:spPr>
          <a:xfrm>
            <a:off x="2513221" y="22398921"/>
            <a:ext cx="982454"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A:</a:t>
            </a:r>
            <a:r>
              <a:rPr kumimoji="1" lang="ja-JP" altLang="en-US" sz="800">
                <a:solidFill>
                  <a:srgbClr val="FF0000"/>
                </a:solidFill>
              </a:rPr>
              <a:t>１試合当該ﾁｰﾑ</a:t>
            </a:r>
          </a:p>
        </xdr:txBody>
      </xdr:sp>
      <xdr:sp macro="" textlink="">
        <xdr:nvSpPr>
          <xdr:cNvPr id="67" name="正方形/長方形 66">
            <a:extLst>
              <a:ext uri="{FF2B5EF4-FFF2-40B4-BE49-F238E27FC236}">
                <a16:creationId xmlns:a16="http://schemas.microsoft.com/office/drawing/2014/main" id="{4E7BCDFF-01F9-2E8B-558B-BD5C66F1146A}"/>
              </a:ext>
            </a:extLst>
          </xdr:cNvPr>
          <xdr:cNvSpPr/>
        </xdr:nvSpPr>
        <xdr:spPr>
          <a:xfrm>
            <a:off x="4361436" y="22460080"/>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C:</a:t>
            </a:r>
            <a:r>
              <a:rPr kumimoji="1" lang="ja-JP" altLang="en-US" sz="800">
                <a:solidFill>
                  <a:srgbClr val="FF0000"/>
                </a:solidFill>
              </a:rPr>
              <a:t>３試合目ﾁｰﾑ</a:t>
            </a:r>
          </a:p>
        </xdr:txBody>
      </xdr:sp>
      <xdr:sp macro="" textlink="">
        <xdr:nvSpPr>
          <xdr:cNvPr id="68" name="正方形/長方形 67">
            <a:extLst>
              <a:ext uri="{FF2B5EF4-FFF2-40B4-BE49-F238E27FC236}">
                <a16:creationId xmlns:a16="http://schemas.microsoft.com/office/drawing/2014/main" id="{46DA650A-53DA-1747-6C1E-30E8A8673083}"/>
              </a:ext>
            </a:extLst>
          </xdr:cNvPr>
          <xdr:cNvSpPr/>
        </xdr:nvSpPr>
        <xdr:spPr>
          <a:xfrm>
            <a:off x="1670015" y="22441491"/>
            <a:ext cx="858732" cy="22448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B:</a:t>
            </a:r>
            <a:r>
              <a:rPr kumimoji="1" lang="ja-JP" altLang="en-US" sz="800">
                <a:solidFill>
                  <a:srgbClr val="FF0000"/>
                </a:solidFill>
              </a:rPr>
              <a:t>２試合目ﾁｰﾑ</a:t>
            </a:r>
          </a:p>
        </xdr:txBody>
      </xdr:sp>
      <xdr:sp macro="" textlink="">
        <xdr:nvSpPr>
          <xdr:cNvPr id="69" name="四角形: 角を丸くする 68">
            <a:extLst>
              <a:ext uri="{FF2B5EF4-FFF2-40B4-BE49-F238E27FC236}">
                <a16:creationId xmlns:a16="http://schemas.microsoft.com/office/drawing/2014/main" id="{14A813C5-433A-E178-E5EC-6C390CB8834E}"/>
              </a:ext>
            </a:extLst>
          </xdr:cNvPr>
          <xdr:cNvSpPr/>
        </xdr:nvSpPr>
        <xdr:spPr>
          <a:xfrm>
            <a:off x="1123950" y="22774275"/>
            <a:ext cx="3438525" cy="685800"/>
          </a:xfrm>
          <a:prstGeom prst="roundRect">
            <a:avLst/>
          </a:prstGeom>
          <a:solidFill>
            <a:srgbClr val="92D050"/>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800"/>
          </a:p>
        </xdr:txBody>
      </xdr:sp>
      <xdr:sp macro="" textlink="">
        <xdr:nvSpPr>
          <xdr:cNvPr id="70" name="正方形/長方形 69">
            <a:extLst>
              <a:ext uri="{FF2B5EF4-FFF2-40B4-BE49-F238E27FC236}">
                <a16:creationId xmlns:a16="http://schemas.microsoft.com/office/drawing/2014/main" id="{0FEA4789-6066-D19C-6404-4A1B132C68CD}"/>
              </a:ext>
            </a:extLst>
          </xdr:cNvPr>
          <xdr:cNvSpPr/>
        </xdr:nvSpPr>
        <xdr:spPr>
          <a:xfrm>
            <a:off x="3314700" y="22869655"/>
            <a:ext cx="963817"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Ｄ</a:t>
            </a:r>
            <a:r>
              <a:rPr kumimoji="1" lang="en-US" altLang="ja-JP" sz="800">
                <a:solidFill>
                  <a:srgbClr val="FF0000"/>
                </a:solidFill>
              </a:rPr>
              <a:t>:</a:t>
            </a:r>
            <a:r>
              <a:rPr kumimoji="1" lang="ja-JP" altLang="en-US" sz="800">
                <a:solidFill>
                  <a:srgbClr val="FF0000"/>
                </a:solidFill>
              </a:rPr>
              <a:t>４試合目ﾁｰﾑ</a:t>
            </a:r>
          </a:p>
        </xdr:txBody>
      </xdr:sp>
      <xdr:sp macro="" textlink="">
        <xdr:nvSpPr>
          <xdr:cNvPr id="71" name="正方形/長方形 70">
            <a:extLst>
              <a:ext uri="{FF2B5EF4-FFF2-40B4-BE49-F238E27FC236}">
                <a16:creationId xmlns:a16="http://schemas.microsoft.com/office/drawing/2014/main" id="{CC099FD9-40B4-6C76-E665-38163EE3F5F7}"/>
              </a:ext>
            </a:extLst>
          </xdr:cNvPr>
          <xdr:cNvSpPr/>
        </xdr:nvSpPr>
        <xdr:spPr>
          <a:xfrm>
            <a:off x="1951611" y="22879180"/>
            <a:ext cx="915414"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Ｄ</a:t>
            </a:r>
            <a:r>
              <a:rPr kumimoji="1" lang="en-US" altLang="ja-JP" sz="800">
                <a:solidFill>
                  <a:srgbClr val="FF0000"/>
                </a:solidFill>
              </a:rPr>
              <a:t>:</a:t>
            </a:r>
            <a:r>
              <a:rPr kumimoji="1" lang="ja-JP" altLang="en-US" sz="800">
                <a:solidFill>
                  <a:srgbClr val="FF0000"/>
                </a:solidFill>
              </a:rPr>
              <a:t>４試合目ﾁｰﾑ</a:t>
            </a:r>
          </a:p>
        </xdr:txBody>
      </xdr:sp>
      <xdr:sp macro="" textlink="">
        <xdr:nvSpPr>
          <xdr:cNvPr id="72" name="四角形: 角を丸くする 71">
            <a:extLst>
              <a:ext uri="{FF2B5EF4-FFF2-40B4-BE49-F238E27FC236}">
                <a16:creationId xmlns:a16="http://schemas.microsoft.com/office/drawing/2014/main" id="{FB8260E4-D295-749A-CDCE-528A20F6BC4E}"/>
              </a:ext>
            </a:extLst>
          </xdr:cNvPr>
          <xdr:cNvSpPr/>
        </xdr:nvSpPr>
        <xdr:spPr>
          <a:xfrm>
            <a:off x="76201" y="22850474"/>
            <a:ext cx="752474" cy="952501"/>
          </a:xfrm>
          <a:prstGeom prst="roundRect">
            <a:avLst/>
          </a:prstGeom>
          <a:solidFill>
            <a:schemeClr val="bg1">
              <a:lumMod val="85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r>
              <a:rPr kumimoji="1" lang="ja-JP" altLang="en-US" sz="800"/>
              <a:t>駐車場</a:t>
            </a:r>
          </a:p>
        </xdr:txBody>
      </xdr:sp>
      <xdr:sp macro="" textlink="">
        <xdr:nvSpPr>
          <xdr:cNvPr id="73" name="四角形: 角を丸くする 72">
            <a:extLst>
              <a:ext uri="{FF2B5EF4-FFF2-40B4-BE49-F238E27FC236}">
                <a16:creationId xmlns:a16="http://schemas.microsoft.com/office/drawing/2014/main" id="{50F26D3D-3ECD-3286-AD8E-E2EEC5444FA6}"/>
              </a:ext>
            </a:extLst>
          </xdr:cNvPr>
          <xdr:cNvSpPr/>
        </xdr:nvSpPr>
        <xdr:spPr>
          <a:xfrm>
            <a:off x="1143001" y="23602950"/>
            <a:ext cx="3495674" cy="457200"/>
          </a:xfrm>
          <a:prstGeom prst="roundRect">
            <a:avLst/>
          </a:prstGeom>
          <a:solidFill>
            <a:schemeClr val="bg1">
              <a:lumMod val="85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horz" rtlCol="0" anchor="ctr"/>
          <a:lstStyle/>
          <a:p>
            <a:pPr algn="ctr"/>
            <a:r>
              <a:rPr kumimoji="1" lang="ja-JP" altLang="en-US" sz="1050"/>
              <a:t>駐車場</a:t>
            </a:r>
          </a:p>
        </xdr:txBody>
      </xdr:sp>
    </xdr:grpSp>
    <xdr:clientData/>
  </xdr:twoCellAnchor>
  <xdr:twoCellAnchor>
    <xdr:from>
      <xdr:col>0</xdr:col>
      <xdr:colOff>0</xdr:colOff>
      <xdr:row>64</xdr:row>
      <xdr:rowOff>71438</xdr:rowOff>
    </xdr:from>
    <xdr:to>
      <xdr:col>7</xdr:col>
      <xdr:colOff>476250</xdr:colOff>
      <xdr:row>78</xdr:row>
      <xdr:rowOff>0</xdr:rowOff>
    </xdr:to>
    <xdr:grpSp>
      <xdr:nvGrpSpPr>
        <xdr:cNvPr id="74" name="グループ化 73">
          <a:extLst>
            <a:ext uri="{FF2B5EF4-FFF2-40B4-BE49-F238E27FC236}">
              <a16:creationId xmlns:a16="http://schemas.microsoft.com/office/drawing/2014/main" id="{CFA76DCD-5B0B-4F4A-9180-BC56B3537FBE}"/>
            </a:ext>
          </a:extLst>
        </xdr:cNvPr>
        <xdr:cNvGrpSpPr/>
      </xdr:nvGrpSpPr>
      <xdr:grpSpPr>
        <a:xfrm>
          <a:off x="0" y="10729913"/>
          <a:ext cx="5010150" cy="2195512"/>
          <a:chOff x="0" y="15349538"/>
          <a:chExt cx="5276850" cy="3262312"/>
        </a:xfrm>
      </xdr:grpSpPr>
      <xdr:pic>
        <xdr:nvPicPr>
          <xdr:cNvPr id="75" name="図 74">
            <a:extLst>
              <a:ext uri="{FF2B5EF4-FFF2-40B4-BE49-F238E27FC236}">
                <a16:creationId xmlns:a16="http://schemas.microsoft.com/office/drawing/2014/main" id="{4B33C5A8-D6B2-50C1-94FF-18C0D2AF8F79}"/>
              </a:ext>
            </a:extLst>
          </xdr:cNvPr>
          <xdr:cNvPicPr>
            <a:picLocks noChangeAspect="1"/>
          </xdr:cNvPicPr>
        </xdr:nvPicPr>
        <xdr:blipFill rotWithShape="1">
          <a:blip xmlns:r="http://schemas.openxmlformats.org/officeDocument/2006/relationships" r:embed="rId5"/>
          <a:srcRect l="53785" t="40375" r="31251" b="24185"/>
          <a:stretch/>
        </xdr:blipFill>
        <xdr:spPr>
          <a:xfrm rot="16200000">
            <a:off x="1007269" y="14342269"/>
            <a:ext cx="3262312" cy="5276850"/>
          </a:xfrm>
          <a:prstGeom prst="rect">
            <a:avLst/>
          </a:prstGeom>
        </xdr:spPr>
      </xdr:pic>
      <xdr:sp macro="" textlink="">
        <xdr:nvSpPr>
          <xdr:cNvPr id="76" name="正方形/長方形 75">
            <a:extLst>
              <a:ext uri="{FF2B5EF4-FFF2-40B4-BE49-F238E27FC236}">
                <a16:creationId xmlns:a16="http://schemas.microsoft.com/office/drawing/2014/main" id="{438B4908-E08E-AC24-7017-5AC5B8FEE4F9}"/>
              </a:ext>
            </a:extLst>
          </xdr:cNvPr>
          <xdr:cNvSpPr/>
        </xdr:nvSpPr>
        <xdr:spPr>
          <a:xfrm rot="20812026">
            <a:off x="3155153" y="17576011"/>
            <a:ext cx="845344" cy="21669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B:</a:t>
            </a:r>
            <a:r>
              <a:rPr kumimoji="1" lang="ja-JP" altLang="en-US" sz="800">
                <a:solidFill>
                  <a:srgbClr val="FF0000"/>
                </a:solidFill>
              </a:rPr>
              <a:t>２試合目ﾁｰﾑ</a:t>
            </a:r>
          </a:p>
        </xdr:txBody>
      </xdr:sp>
      <xdr:sp macro="" textlink="">
        <xdr:nvSpPr>
          <xdr:cNvPr id="77" name="正方形/長方形 76">
            <a:extLst>
              <a:ext uri="{FF2B5EF4-FFF2-40B4-BE49-F238E27FC236}">
                <a16:creationId xmlns:a16="http://schemas.microsoft.com/office/drawing/2014/main" id="{AD6E32D4-EDB3-6324-9136-08B1CB310B50}"/>
              </a:ext>
            </a:extLst>
          </xdr:cNvPr>
          <xdr:cNvSpPr/>
        </xdr:nvSpPr>
        <xdr:spPr>
          <a:xfrm rot="20975133">
            <a:off x="2265572" y="17712620"/>
            <a:ext cx="875842"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A:</a:t>
            </a:r>
            <a:r>
              <a:rPr kumimoji="1" lang="ja-JP" altLang="en-US" sz="800">
                <a:solidFill>
                  <a:srgbClr val="FF0000"/>
                </a:solidFill>
              </a:rPr>
              <a:t>試合当該ﾁｰﾑ</a:t>
            </a:r>
          </a:p>
        </xdr:txBody>
      </xdr:sp>
      <xdr:sp macro="" textlink="">
        <xdr:nvSpPr>
          <xdr:cNvPr id="78" name="正方形/長方形 77">
            <a:extLst>
              <a:ext uri="{FF2B5EF4-FFF2-40B4-BE49-F238E27FC236}">
                <a16:creationId xmlns:a16="http://schemas.microsoft.com/office/drawing/2014/main" id="{100E8A81-8E53-F3B1-E289-354C8CBA3E51}"/>
              </a:ext>
            </a:extLst>
          </xdr:cNvPr>
          <xdr:cNvSpPr/>
        </xdr:nvSpPr>
        <xdr:spPr>
          <a:xfrm rot="20348176">
            <a:off x="3970912" y="17440404"/>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C:</a:t>
            </a:r>
            <a:r>
              <a:rPr kumimoji="1" lang="ja-JP" altLang="en-US" sz="800">
                <a:solidFill>
                  <a:srgbClr val="FF0000"/>
                </a:solidFill>
              </a:rPr>
              <a:t>３試合目ﾁｰﾑ</a:t>
            </a:r>
          </a:p>
        </xdr:txBody>
      </xdr:sp>
      <xdr:sp macro="" textlink="">
        <xdr:nvSpPr>
          <xdr:cNvPr id="79" name="正方形/長方形 78">
            <a:extLst>
              <a:ext uri="{FF2B5EF4-FFF2-40B4-BE49-F238E27FC236}">
                <a16:creationId xmlns:a16="http://schemas.microsoft.com/office/drawing/2014/main" id="{7731235A-E8EE-FFA7-7B3F-D2574EBC2331}"/>
              </a:ext>
            </a:extLst>
          </xdr:cNvPr>
          <xdr:cNvSpPr/>
        </xdr:nvSpPr>
        <xdr:spPr>
          <a:xfrm rot="21215586">
            <a:off x="1393790" y="17869490"/>
            <a:ext cx="858732" cy="22448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B:</a:t>
            </a:r>
            <a:r>
              <a:rPr kumimoji="1" lang="ja-JP" altLang="en-US" sz="800">
                <a:solidFill>
                  <a:srgbClr val="FF0000"/>
                </a:solidFill>
              </a:rPr>
              <a:t>２試合目ﾁｰﾑ</a:t>
            </a:r>
          </a:p>
        </xdr:txBody>
      </xdr:sp>
      <xdr:sp macro="" textlink="">
        <xdr:nvSpPr>
          <xdr:cNvPr id="80" name="正方形/長方形 79">
            <a:extLst>
              <a:ext uri="{FF2B5EF4-FFF2-40B4-BE49-F238E27FC236}">
                <a16:creationId xmlns:a16="http://schemas.microsoft.com/office/drawing/2014/main" id="{C28D08CB-AF09-1207-7B51-C081B9AE3A4C}"/>
              </a:ext>
            </a:extLst>
          </xdr:cNvPr>
          <xdr:cNvSpPr/>
        </xdr:nvSpPr>
        <xdr:spPr>
          <a:xfrm rot="160094">
            <a:off x="703837" y="18078580"/>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C:</a:t>
            </a:r>
            <a:r>
              <a:rPr kumimoji="1" lang="ja-JP" altLang="en-US" sz="800">
                <a:solidFill>
                  <a:srgbClr val="FF0000"/>
                </a:solidFill>
              </a:rPr>
              <a:t>３試合目ﾁｰﾑ</a:t>
            </a:r>
          </a:p>
        </xdr:txBody>
      </xdr:sp>
      <xdr:sp macro="" textlink="">
        <xdr:nvSpPr>
          <xdr:cNvPr id="81" name="正方形/長方形 80">
            <a:extLst>
              <a:ext uri="{FF2B5EF4-FFF2-40B4-BE49-F238E27FC236}">
                <a16:creationId xmlns:a16="http://schemas.microsoft.com/office/drawing/2014/main" id="{D81EE503-C110-5A2B-3BE7-B5F201B50757}"/>
              </a:ext>
            </a:extLst>
          </xdr:cNvPr>
          <xdr:cNvSpPr/>
        </xdr:nvSpPr>
        <xdr:spPr>
          <a:xfrm rot="20845841">
            <a:off x="3018414" y="18097629"/>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D:</a:t>
            </a:r>
            <a:r>
              <a:rPr kumimoji="1" lang="ja-JP" altLang="en-US" sz="800">
                <a:solidFill>
                  <a:srgbClr val="FF0000"/>
                </a:solidFill>
              </a:rPr>
              <a:t>５試合目ﾁｰﾑ</a:t>
            </a:r>
          </a:p>
        </xdr:txBody>
      </xdr:sp>
      <xdr:sp macro="" textlink="">
        <xdr:nvSpPr>
          <xdr:cNvPr id="82" name="正方形/長方形 81">
            <a:extLst>
              <a:ext uri="{FF2B5EF4-FFF2-40B4-BE49-F238E27FC236}">
                <a16:creationId xmlns:a16="http://schemas.microsoft.com/office/drawing/2014/main" id="{FB4D7F48-9A43-A630-BD6F-A3CC294ADA46}"/>
              </a:ext>
            </a:extLst>
          </xdr:cNvPr>
          <xdr:cNvSpPr/>
        </xdr:nvSpPr>
        <xdr:spPr>
          <a:xfrm rot="21283363">
            <a:off x="2037336" y="18250029"/>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D:</a:t>
            </a:r>
            <a:r>
              <a:rPr kumimoji="1" lang="ja-JP" altLang="en-US" sz="800">
                <a:solidFill>
                  <a:srgbClr val="FF0000"/>
                </a:solidFill>
              </a:rPr>
              <a:t>４試合目ﾁｰﾑ</a:t>
            </a:r>
          </a:p>
        </xdr:txBody>
      </xdr:sp>
      <xdr:sp macro="" textlink="">
        <xdr:nvSpPr>
          <xdr:cNvPr id="83" name="正方形/長方形 82">
            <a:extLst>
              <a:ext uri="{FF2B5EF4-FFF2-40B4-BE49-F238E27FC236}">
                <a16:creationId xmlns:a16="http://schemas.microsoft.com/office/drawing/2014/main" id="{EA210057-D3A8-F9C1-9724-79276D7D9BA3}"/>
              </a:ext>
            </a:extLst>
          </xdr:cNvPr>
          <xdr:cNvSpPr/>
        </xdr:nvSpPr>
        <xdr:spPr>
          <a:xfrm rot="20950870">
            <a:off x="4145762" y="16052653"/>
            <a:ext cx="328441" cy="946448"/>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ＵＰ場</a:t>
            </a:r>
          </a:p>
        </xdr:txBody>
      </xdr:sp>
      <xdr:sp macro="" textlink="">
        <xdr:nvSpPr>
          <xdr:cNvPr id="84" name="正方形/長方形 83">
            <a:extLst>
              <a:ext uri="{FF2B5EF4-FFF2-40B4-BE49-F238E27FC236}">
                <a16:creationId xmlns:a16="http://schemas.microsoft.com/office/drawing/2014/main" id="{130F4858-3B72-C18E-4708-A13C708A274E}"/>
              </a:ext>
            </a:extLst>
          </xdr:cNvPr>
          <xdr:cNvSpPr/>
        </xdr:nvSpPr>
        <xdr:spPr>
          <a:xfrm rot="20950870">
            <a:off x="478368" y="16743626"/>
            <a:ext cx="323041" cy="942304"/>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ＵＰ場</a:t>
            </a:r>
          </a:p>
        </xdr:txBody>
      </xdr:sp>
      <xdr:sp macro="" textlink="">
        <xdr:nvSpPr>
          <xdr:cNvPr id="85" name="正方形/長方形 84">
            <a:extLst>
              <a:ext uri="{FF2B5EF4-FFF2-40B4-BE49-F238E27FC236}">
                <a16:creationId xmlns:a16="http://schemas.microsoft.com/office/drawing/2014/main" id="{3000F12D-894C-3640-1B31-55D9EA59D7CD}"/>
              </a:ext>
            </a:extLst>
          </xdr:cNvPr>
          <xdr:cNvSpPr/>
        </xdr:nvSpPr>
        <xdr:spPr>
          <a:xfrm rot="21118978">
            <a:off x="2666440" y="17975755"/>
            <a:ext cx="552450" cy="140651"/>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900">
                <a:solidFill>
                  <a:srgbClr val="FF0000"/>
                </a:solidFill>
              </a:rPr>
              <a:t>出入口</a:t>
            </a:r>
          </a:p>
        </xdr:txBody>
      </xdr:sp>
      <xdr:sp macro="" textlink="">
        <xdr:nvSpPr>
          <xdr:cNvPr id="86" name="正方形/長方形 85">
            <a:extLst>
              <a:ext uri="{FF2B5EF4-FFF2-40B4-BE49-F238E27FC236}">
                <a16:creationId xmlns:a16="http://schemas.microsoft.com/office/drawing/2014/main" id="{2709E17E-921C-AB88-134D-FBC68B63ECDE}"/>
              </a:ext>
            </a:extLst>
          </xdr:cNvPr>
          <xdr:cNvSpPr/>
        </xdr:nvSpPr>
        <xdr:spPr>
          <a:xfrm rot="20950870">
            <a:off x="1326709" y="15878501"/>
            <a:ext cx="2252923" cy="218982"/>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ＵＰ場</a:t>
            </a:r>
          </a:p>
        </xdr:txBody>
      </xdr:sp>
    </xdr:grpSp>
    <xdr:clientData/>
  </xdr:twoCellAnchor>
  <xdr:twoCellAnchor editAs="oneCell">
    <xdr:from>
      <xdr:col>0</xdr:col>
      <xdr:colOff>105630</xdr:colOff>
      <xdr:row>103</xdr:row>
      <xdr:rowOff>96106</xdr:rowOff>
    </xdr:from>
    <xdr:to>
      <xdr:col>4</xdr:col>
      <xdr:colOff>419100</xdr:colOff>
      <xdr:row>120</xdr:row>
      <xdr:rowOff>113444</xdr:rowOff>
    </xdr:to>
    <xdr:pic>
      <xdr:nvPicPr>
        <xdr:cNvPr id="87" name="図 86">
          <a:extLst>
            <a:ext uri="{FF2B5EF4-FFF2-40B4-BE49-F238E27FC236}">
              <a16:creationId xmlns:a16="http://schemas.microsoft.com/office/drawing/2014/main" id="{5B1C7884-433B-4DDF-BC0B-E7826C1666A3}"/>
            </a:ext>
          </a:extLst>
        </xdr:cNvPr>
        <xdr:cNvPicPr>
          <a:picLocks noChangeAspect="1"/>
        </xdr:cNvPicPr>
      </xdr:nvPicPr>
      <xdr:blipFill rotWithShape="1">
        <a:blip xmlns:r="http://schemas.openxmlformats.org/officeDocument/2006/relationships" r:embed="rId6"/>
        <a:srcRect l="49786" t="28649" r="37181" b="52859"/>
        <a:stretch/>
      </xdr:blipFill>
      <xdr:spPr>
        <a:xfrm>
          <a:off x="105630" y="23275194"/>
          <a:ext cx="3056670" cy="2770063"/>
        </a:xfrm>
        <a:prstGeom prst="rect">
          <a:avLst/>
        </a:prstGeom>
      </xdr:spPr>
    </xdr:pic>
    <xdr:clientData/>
  </xdr:twoCellAnchor>
  <xdr:twoCellAnchor>
    <xdr:from>
      <xdr:col>11</xdr:col>
      <xdr:colOff>409576</xdr:colOff>
      <xdr:row>111</xdr:row>
      <xdr:rowOff>104775</xdr:rowOff>
    </xdr:from>
    <xdr:to>
      <xdr:col>16</xdr:col>
      <xdr:colOff>476250</xdr:colOff>
      <xdr:row>114</xdr:row>
      <xdr:rowOff>171450</xdr:rowOff>
    </xdr:to>
    <xdr:sp macro="" textlink="">
      <xdr:nvSpPr>
        <xdr:cNvPr id="88" name="四角形: 角を丸くする 87">
          <a:extLst>
            <a:ext uri="{FF2B5EF4-FFF2-40B4-BE49-F238E27FC236}">
              <a16:creationId xmlns:a16="http://schemas.microsoft.com/office/drawing/2014/main" id="{49611720-C952-455C-AA4C-6C9B660F7859}"/>
            </a:ext>
          </a:extLst>
        </xdr:cNvPr>
        <xdr:cNvSpPr/>
      </xdr:nvSpPr>
      <xdr:spPr>
        <a:xfrm>
          <a:off x="7953376" y="25074563"/>
          <a:ext cx="3495674" cy="738187"/>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ctr"/>
          <a:endParaRPr kumimoji="1" lang="ja-JP" altLang="en-US" sz="1050"/>
        </a:p>
      </xdr:txBody>
    </xdr:sp>
    <xdr:clientData/>
  </xdr:twoCellAnchor>
  <xdr:twoCellAnchor>
    <xdr:from>
      <xdr:col>5</xdr:col>
      <xdr:colOff>627636</xdr:colOff>
      <xdr:row>102</xdr:row>
      <xdr:rowOff>133354</xdr:rowOff>
    </xdr:from>
    <xdr:to>
      <xdr:col>11</xdr:col>
      <xdr:colOff>200025</xdr:colOff>
      <xdr:row>119</xdr:row>
      <xdr:rowOff>66674</xdr:rowOff>
    </xdr:to>
    <xdr:grpSp>
      <xdr:nvGrpSpPr>
        <xdr:cNvPr id="89" name="グループ化 88">
          <a:extLst>
            <a:ext uri="{FF2B5EF4-FFF2-40B4-BE49-F238E27FC236}">
              <a16:creationId xmlns:a16="http://schemas.microsoft.com/office/drawing/2014/main" id="{BE3C6E92-C62B-40E7-890C-501D09751979}"/>
            </a:ext>
          </a:extLst>
        </xdr:cNvPr>
        <xdr:cNvGrpSpPr/>
      </xdr:nvGrpSpPr>
      <xdr:grpSpPr>
        <a:xfrm>
          <a:off x="3866136" y="16992604"/>
          <a:ext cx="3458589" cy="2686045"/>
          <a:chOff x="7885686" y="24222079"/>
          <a:chExt cx="3687189" cy="3981445"/>
        </a:xfrm>
      </xdr:grpSpPr>
      <xdr:pic>
        <xdr:nvPicPr>
          <xdr:cNvPr id="90" name="図 89">
            <a:extLst>
              <a:ext uri="{FF2B5EF4-FFF2-40B4-BE49-F238E27FC236}">
                <a16:creationId xmlns:a16="http://schemas.microsoft.com/office/drawing/2014/main" id="{1F20114F-ABB5-2CE8-69AC-1A86A71F923C}"/>
              </a:ext>
            </a:extLst>
          </xdr:cNvPr>
          <xdr:cNvPicPr>
            <a:picLocks noChangeAspect="1"/>
          </xdr:cNvPicPr>
        </xdr:nvPicPr>
        <xdr:blipFill rotWithShape="1">
          <a:blip xmlns:r="http://schemas.openxmlformats.org/officeDocument/2006/relationships" r:embed="rId6"/>
          <a:srcRect l="49786" t="28649" r="37181" b="52859"/>
          <a:stretch/>
        </xdr:blipFill>
        <xdr:spPr>
          <a:xfrm rot="5400000">
            <a:off x="8096249" y="24050630"/>
            <a:ext cx="3181352" cy="3524250"/>
          </a:xfrm>
          <a:prstGeom prst="rect">
            <a:avLst/>
          </a:prstGeom>
        </xdr:spPr>
      </xdr:pic>
      <xdr:sp macro="" textlink="">
        <xdr:nvSpPr>
          <xdr:cNvPr id="91" name="四角形: 角を丸くする 90">
            <a:extLst>
              <a:ext uri="{FF2B5EF4-FFF2-40B4-BE49-F238E27FC236}">
                <a16:creationId xmlns:a16="http://schemas.microsoft.com/office/drawing/2014/main" id="{0170330B-2522-BBEE-616E-A9955C904068}"/>
              </a:ext>
            </a:extLst>
          </xdr:cNvPr>
          <xdr:cNvSpPr/>
        </xdr:nvSpPr>
        <xdr:spPr>
          <a:xfrm>
            <a:off x="7924801" y="24326850"/>
            <a:ext cx="3495674" cy="457200"/>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horz" rtlCol="0" anchor="ctr"/>
          <a:lstStyle/>
          <a:p>
            <a:pPr algn="ctr"/>
            <a:r>
              <a:rPr kumimoji="1" lang="ja-JP" altLang="en-US" sz="1050"/>
              <a:t>隣のグランド</a:t>
            </a:r>
          </a:p>
        </xdr:txBody>
      </xdr:sp>
      <xdr:sp macro="" textlink="">
        <xdr:nvSpPr>
          <xdr:cNvPr id="92" name="正方形/長方形 91">
            <a:extLst>
              <a:ext uri="{FF2B5EF4-FFF2-40B4-BE49-F238E27FC236}">
                <a16:creationId xmlns:a16="http://schemas.microsoft.com/office/drawing/2014/main" id="{F18EC0CB-BE6B-D838-0065-82A5A1E80E8E}"/>
              </a:ext>
            </a:extLst>
          </xdr:cNvPr>
          <xdr:cNvSpPr/>
        </xdr:nvSpPr>
        <xdr:spPr>
          <a:xfrm>
            <a:off x="11287125" y="26679525"/>
            <a:ext cx="285750" cy="685799"/>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800">
                <a:solidFill>
                  <a:srgbClr val="FF0000"/>
                </a:solidFill>
              </a:rPr>
              <a:t>出入口</a:t>
            </a:r>
          </a:p>
        </xdr:txBody>
      </xdr:sp>
      <xdr:sp macro="" textlink="">
        <xdr:nvSpPr>
          <xdr:cNvPr id="93" name="楕円 92">
            <a:extLst>
              <a:ext uri="{FF2B5EF4-FFF2-40B4-BE49-F238E27FC236}">
                <a16:creationId xmlns:a16="http://schemas.microsoft.com/office/drawing/2014/main" id="{F95B8B53-FA50-AEEE-963F-88EDD4B9A480}"/>
              </a:ext>
            </a:extLst>
          </xdr:cNvPr>
          <xdr:cNvSpPr/>
        </xdr:nvSpPr>
        <xdr:spPr>
          <a:xfrm>
            <a:off x="9363076" y="25469850"/>
            <a:ext cx="628650" cy="447675"/>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4" name="四角形: 角を丸くする 93">
            <a:extLst>
              <a:ext uri="{FF2B5EF4-FFF2-40B4-BE49-F238E27FC236}">
                <a16:creationId xmlns:a16="http://schemas.microsoft.com/office/drawing/2014/main" id="{6FC298DA-3339-805B-5B7D-283246F030C8}"/>
              </a:ext>
            </a:extLst>
          </xdr:cNvPr>
          <xdr:cNvSpPr/>
        </xdr:nvSpPr>
        <xdr:spPr>
          <a:xfrm>
            <a:off x="10172700" y="27431999"/>
            <a:ext cx="1276350" cy="771525"/>
          </a:xfrm>
          <a:prstGeom prst="roundRect">
            <a:avLst/>
          </a:prstGeom>
          <a:solidFill>
            <a:schemeClr val="accent2">
              <a:lumMod val="75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horz" rtlCol="0" anchor="t"/>
          <a:lstStyle/>
          <a:p>
            <a:pPr algn="ctr"/>
            <a:r>
              <a:rPr kumimoji="1" lang="ja-JP" altLang="en-US" sz="1050">
                <a:solidFill>
                  <a:schemeClr val="bg1"/>
                </a:solidFill>
              </a:rPr>
              <a:t>クラブハウス</a:t>
            </a:r>
            <a:endParaRPr kumimoji="1" lang="en-US" altLang="ja-JP" sz="1050">
              <a:solidFill>
                <a:schemeClr val="bg1"/>
              </a:solidFill>
            </a:endParaRPr>
          </a:p>
          <a:p>
            <a:pPr algn="ctr"/>
            <a:r>
              <a:rPr kumimoji="1" lang="ja-JP" altLang="en-US" sz="1050">
                <a:solidFill>
                  <a:schemeClr val="bg1"/>
                </a:solidFill>
              </a:rPr>
              <a:t>更衣室・倉庫</a:t>
            </a:r>
          </a:p>
        </xdr:txBody>
      </xdr:sp>
      <xdr:sp macro="" textlink="">
        <xdr:nvSpPr>
          <xdr:cNvPr id="95" name="正方形/長方形 94">
            <a:extLst>
              <a:ext uri="{FF2B5EF4-FFF2-40B4-BE49-F238E27FC236}">
                <a16:creationId xmlns:a16="http://schemas.microsoft.com/office/drawing/2014/main" id="{93C9D6EC-ACEA-6323-771C-7B7525B734C2}"/>
              </a:ext>
            </a:extLst>
          </xdr:cNvPr>
          <xdr:cNvSpPr/>
        </xdr:nvSpPr>
        <xdr:spPr>
          <a:xfrm>
            <a:off x="9199771" y="26837571"/>
            <a:ext cx="982454"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A:</a:t>
            </a:r>
            <a:r>
              <a:rPr kumimoji="1" lang="ja-JP" altLang="en-US" sz="800">
                <a:solidFill>
                  <a:srgbClr val="FF0000"/>
                </a:solidFill>
              </a:rPr>
              <a:t>１試合当該ﾁｰﾑ</a:t>
            </a:r>
          </a:p>
        </xdr:txBody>
      </xdr:sp>
      <xdr:sp macro="" textlink="">
        <xdr:nvSpPr>
          <xdr:cNvPr id="96" name="正方形/長方形 95">
            <a:extLst>
              <a:ext uri="{FF2B5EF4-FFF2-40B4-BE49-F238E27FC236}">
                <a16:creationId xmlns:a16="http://schemas.microsoft.com/office/drawing/2014/main" id="{89FA41F1-4440-E43E-6E2D-F3DF2D7D6653}"/>
              </a:ext>
            </a:extLst>
          </xdr:cNvPr>
          <xdr:cNvSpPr/>
        </xdr:nvSpPr>
        <xdr:spPr>
          <a:xfrm>
            <a:off x="9841702" y="27272462"/>
            <a:ext cx="845344" cy="216690"/>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B:</a:t>
            </a:r>
            <a:r>
              <a:rPr kumimoji="1" lang="ja-JP" altLang="en-US" sz="800">
                <a:solidFill>
                  <a:srgbClr val="FF0000"/>
                </a:solidFill>
              </a:rPr>
              <a:t>２試合目ﾁｰﾑ</a:t>
            </a:r>
          </a:p>
        </xdr:txBody>
      </xdr:sp>
      <xdr:sp macro="" textlink="">
        <xdr:nvSpPr>
          <xdr:cNvPr id="97" name="正方形/長方形 96">
            <a:extLst>
              <a:ext uri="{FF2B5EF4-FFF2-40B4-BE49-F238E27FC236}">
                <a16:creationId xmlns:a16="http://schemas.microsoft.com/office/drawing/2014/main" id="{ACE676DF-6404-FCC7-7CC6-689B2BEB340C}"/>
              </a:ext>
            </a:extLst>
          </xdr:cNvPr>
          <xdr:cNvSpPr/>
        </xdr:nvSpPr>
        <xdr:spPr>
          <a:xfrm>
            <a:off x="8728040" y="27289716"/>
            <a:ext cx="858732" cy="22448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B:</a:t>
            </a:r>
            <a:r>
              <a:rPr kumimoji="1" lang="ja-JP" altLang="en-US" sz="800">
                <a:solidFill>
                  <a:srgbClr val="FF0000"/>
                </a:solidFill>
              </a:rPr>
              <a:t>２試合目ﾁｰﾑ</a:t>
            </a:r>
          </a:p>
        </xdr:txBody>
      </xdr:sp>
      <xdr:sp macro="" textlink="">
        <xdr:nvSpPr>
          <xdr:cNvPr id="98" name="正方形/長方形 97">
            <a:extLst>
              <a:ext uri="{FF2B5EF4-FFF2-40B4-BE49-F238E27FC236}">
                <a16:creationId xmlns:a16="http://schemas.microsoft.com/office/drawing/2014/main" id="{468AAFF2-D429-DA3C-E477-D2041886A0BF}"/>
              </a:ext>
            </a:extLst>
          </xdr:cNvPr>
          <xdr:cNvSpPr/>
        </xdr:nvSpPr>
        <xdr:spPr>
          <a:xfrm>
            <a:off x="10552686" y="27127330"/>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C:</a:t>
            </a:r>
            <a:r>
              <a:rPr kumimoji="1" lang="ja-JP" altLang="en-US" sz="800">
                <a:solidFill>
                  <a:srgbClr val="FF0000"/>
                </a:solidFill>
              </a:rPr>
              <a:t>３試合目ﾁｰﾑ</a:t>
            </a:r>
          </a:p>
        </xdr:txBody>
      </xdr:sp>
      <xdr:sp macro="" textlink="">
        <xdr:nvSpPr>
          <xdr:cNvPr id="99" name="正方形/長方形 98">
            <a:extLst>
              <a:ext uri="{FF2B5EF4-FFF2-40B4-BE49-F238E27FC236}">
                <a16:creationId xmlns:a16="http://schemas.microsoft.com/office/drawing/2014/main" id="{146AACEA-DC76-6094-1C8A-22CACEB5B18A}"/>
              </a:ext>
            </a:extLst>
          </xdr:cNvPr>
          <xdr:cNvSpPr/>
        </xdr:nvSpPr>
        <xdr:spPr>
          <a:xfrm>
            <a:off x="7885686" y="27127331"/>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C:</a:t>
            </a:r>
            <a:r>
              <a:rPr kumimoji="1" lang="ja-JP" altLang="en-US" sz="800">
                <a:solidFill>
                  <a:srgbClr val="FF0000"/>
                </a:solidFill>
              </a:rPr>
              <a:t>３試合目ﾁｰﾑ</a:t>
            </a:r>
          </a:p>
        </xdr:txBody>
      </xdr:sp>
      <xdr:sp macro="" textlink="">
        <xdr:nvSpPr>
          <xdr:cNvPr id="100" name="正方形/長方形 99">
            <a:extLst>
              <a:ext uri="{FF2B5EF4-FFF2-40B4-BE49-F238E27FC236}">
                <a16:creationId xmlns:a16="http://schemas.microsoft.com/office/drawing/2014/main" id="{73998F56-5D7F-BD53-F181-27B1255E9646}"/>
              </a:ext>
            </a:extLst>
          </xdr:cNvPr>
          <xdr:cNvSpPr/>
        </xdr:nvSpPr>
        <xdr:spPr>
          <a:xfrm>
            <a:off x="8257161" y="27641679"/>
            <a:ext cx="1601214" cy="333245"/>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solidFill>
                  <a:srgbClr val="FF0000"/>
                </a:solidFill>
              </a:rPr>
              <a:t>Ｄ</a:t>
            </a:r>
            <a:r>
              <a:rPr kumimoji="1" lang="en-US" altLang="ja-JP" sz="800">
                <a:solidFill>
                  <a:srgbClr val="FF0000"/>
                </a:solidFill>
              </a:rPr>
              <a:t>:</a:t>
            </a:r>
            <a:r>
              <a:rPr kumimoji="1" lang="ja-JP" altLang="en-US" sz="800">
                <a:solidFill>
                  <a:srgbClr val="FF0000"/>
                </a:solidFill>
              </a:rPr>
              <a:t>４試合目ﾁｰﾑ外で待機</a:t>
            </a:r>
          </a:p>
        </xdr:txBody>
      </xdr:sp>
    </xdr:grpSp>
    <xdr:clientData/>
  </xdr:twoCellAnchor>
  <xdr:twoCellAnchor>
    <xdr:from>
      <xdr:col>0</xdr:col>
      <xdr:colOff>76200</xdr:colOff>
      <xdr:row>103</xdr:row>
      <xdr:rowOff>152400</xdr:rowOff>
    </xdr:from>
    <xdr:to>
      <xdr:col>5</xdr:col>
      <xdr:colOff>123825</xdr:colOff>
      <xdr:row>116</xdr:row>
      <xdr:rowOff>54926</xdr:rowOff>
    </xdr:to>
    <xdr:grpSp>
      <xdr:nvGrpSpPr>
        <xdr:cNvPr id="101" name="グループ化 100">
          <a:extLst>
            <a:ext uri="{FF2B5EF4-FFF2-40B4-BE49-F238E27FC236}">
              <a16:creationId xmlns:a16="http://schemas.microsoft.com/office/drawing/2014/main" id="{85F7E6D4-6F18-40CD-A331-25A9FC245B79}"/>
            </a:ext>
          </a:extLst>
        </xdr:cNvPr>
        <xdr:cNvGrpSpPr/>
      </xdr:nvGrpSpPr>
      <xdr:grpSpPr>
        <a:xfrm>
          <a:off x="76200" y="17173575"/>
          <a:ext cx="3286125" cy="2007551"/>
          <a:chOff x="76200" y="24688800"/>
          <a:chExt cx="3476625" cy="2998151"/>
        </a:xfrm>
      </xdr:grpSpPr>
      <xdr:sp macro="" textlink="">
        <xdr:nvSpPr>
          <xdr:cNvPr id="102" name="四角形: 角を丸くする 101">
            <a:extLst>
              <a:ext uri="{FF2B5EF4-FFF2-40B4-BE49-F238E27FC236}">
                <a16:creationId xmlns:a16="http://schemas.microsoft.com/office/drawing/2014/main" id="{8E1BCB2A-7C06-6328-45AA-09DBB46C20CF}"/>
              </a:ext>
            </a:extLst>
          </xdr:cNvPr>
          <xdr:cNvSpPr/>
        </xdr:nvSpPr>
        <xdr:spPr>
          <a:xfrm>
            <a:off x="2362200" y="24698325"/>
            <a:ext cx="762000" cy="2905125"/>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endParaRPr kumimoji="1" lang="ja-JP" altLang="en-US" sz="800"/>
          </a:p>
        </xdr:txBody>
      </xdr:sp>
      <xdr:sp macro="" textlink="">
        <xdr:nvSpPr>
          <xdr:cNvPr id="103" name="四角形: 角を丸くする 102">
            <a:extLst>
              <a:ext uri="{FF2B5EF4-FFF2-40B4-BE49-F238E27FC236}">
                <a16:creationId xmlns:a16="http://schemas.microsoft.com/office/drawing/2014/main" id="{5FDF7A3E-872F-0B30-16AD-19D60B770A38}"/>
              </a:ext>
            </a:extLst>
          </xdr:cNvPr>
          <xdr:cNvSpPr/>
        </xdr:nvSpPr>
        <xdr:spPr>
          <a:xfrm>
            <a:off x="76200" y="24698325"/>
            <a:ext cx="495300" cy="2847975"/>
          </a:xfrm>
          <a:prstGeom prst="roundRect">
            <a:avLst/>
          </a:prstGeom>
          <a:solidFill>
            <a:srgbClr val="CCFFCC"/>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l"/>
            <a:r>
              <a:rPr kumimoji="1" lang="ja-JP" altLang="en-US" sz="800"/>
              <a:t>隣のグランド</a:t>
            </a:r>
          </a:p>
        </xdr:txBody>
      </xdr:sp>
      <xdr:sp macro="" textlink="">
        <xdr:nvSpPr>
          <xdr:cNvPr id="104" name="正方形/長方形 103">
            <a:extLst>
              <a:ext uri="{FF2B5EF4-FFF2-40B4-BE49-F238E27FC236}">
                <a16:creationId xmlns:a16="http://schemas.microsoft.com/office/drawing/2014/main" id="{65A87BE0-26C3-5E57-CB38-CB79833BE34D}"/>
              </a:ext>
            </a:extLst>
          </xdr:cNvPr>
          <xdr:cNvSpPr/>
        </xdr:nvSpPr>
        <xdr:spPr>
          <a:xfrm>
            <a:off x="1047750" y="27546300"/>
            <a:ext cx="552450" cy="140651"/>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800">
                <a:solidFill>
                  <a:srgbClr val="FF0000"/>
                </a:solidFill>
              </a:rPr>
              <a:t>出入口</a:t>
            </a:r>
          </a:p>
        </xdr:txBody>
      </xdr:sp>
      <xdr:sp macro="" textlink="">
        <xdr:nvSpPr>
          <xdr:cNvPr id="105" name="四角形: 角を丸くする 104">
            <a:extLst>
              <a:ext uri="{FF2B5EF4-FFF2-40B4-BE49-F238E27FC236}">
                <a16:creationId xmlns:a16="http://schemas.microsoft.com/office/drawing/2014/main" id="{115AF2DC-AA4E-E728-E103-5F6627C7D561}"/>
              </a:ext>
            </a:extLst>
          </xdr:cNvPr>
          <xdr:cNvSpPr/>
        </xdr:nvSpPr>
        <xdr:spPr>
          <a:xfrm>
            <a:off x="3190875" y="24688800"/>
            <a:ext cx="361950" cy="2905125"/>
          </a:xfrm>
          <a:prstGeom prst="roundRect">
            <a:avLst/>
          </a:prstGeom>
          <a:solidFill>
            <a:schemeClr val="bg1">
              <a:lumMod val="85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vert="wordArtVertRtl" rtlCol="0" anchor="t"/>
          <a:lstStyle/>
          <a:p>
            <a:pPr algn="ctr"/>
            <a:r>
              <a:rPr kumimoji="1" lang="ja-JP" altLang="en-US" sz="800"/>
              <a:t>駐車場側</a:t>
            </a:r>
          </a:p>
        </xdr:txBody>
      </xdr:sp>
      <xdr:sp macro="" textlink="">
        <xdr:nvSpPr>
          <xdr:cNvPr id="106" name="楕円 105">
            <a:extLst>
              <a:ext uri="{FF2B5EF4-FFF2-40B4-BE49-F238E27FC236}">
                <a16:creationId xmlns:a16="http://schemas.microsoft.com/office/drawing/2014/main" id="{D80EB7FE-C950-61B1-6702-5313FA1205FB}"/>
              </a:ext>
            </a:extLst>
          </xdr:cNvPr>
          <xdr:cNvSpPr/>
        </xdr:nvSpPr>
        <xdr:spPr>
          <a:xfrm>
            <a:off x="1285875" y="25841325"/>
            <a:ext cx="447675" cy="523876"/>
          </a:xfrm>
          <a:prstGeom prst="ellipse">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7" name="正方形/長方形 106">
            <a:extLst>
              <a:ext uri="{FF2B5EF4-FFF2-40B4-BE49-F238E27FC236}">
                <a16:creationId xmlns:a16="http://schemas.microsoft.com/office/drawing/2014/main" id="{175D6188-42F1-985E-0DC3-BB545F687322}"/>
              </a:ext>
            </a:extLst>
          </xdr:cNvPr>
          <xdr:cNvSpPr/>
        </xdr:nvSpPr>
        <xdr:spPr>
          <a:xfrm>
            <a:off x="2551321" y="25469850"/>
            <a:ext cx="525254" cy="1453233"/>
          </a:xfrm>
          <a:prstGeom prst="rect">
            <a:avLst/>
          </a:prstGeom>
          <a:solidFill>
            <a:schemeClr val="lt1"/>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lvl="1" algn="ctr"/>
            <a:endParaRPr kumimoji="1" lang="ja-JP" altLang="en-US" sz="800">
              <a:solidFill>
                <a:schemeClr val="tx1"/>
              </a:solidFill>
            </a:endParaRPr>
          </a:p>
        </xdr:txBody>
      </xdr:sp>
    </xdr:grpSp>
    <xdr:clientData/>
  </xdr:twoCellAnchor>
  <xdr:twoCellAnchor>
    <xdr:from>
      <xdr:col>0</xdr:col>
      <xdr:colOff>179961</xdr:colOff>
      <xdr:row>94</xdr:row>
      <xdr:rowOff>38231</xdr:rowOff>
    </xdr:from>
    <xdr:to>
      <xdr:col>1</xdr:col>
      <xdr:colOff>325642</xdr:colOff>
      <xdr:row>95</xdr:row>
      <xdr:rowOff>76118</xdr:rowOff>
    </xdr:to>
    <xdr:sp macro="" textlink="">
      <xdr:nvSpPr>
        <xdr:cNvPr id="108" name="正方形/長方形 107">
          <a:extLst>
            <a:ext uri="{FF2B5EF4-FFF2-40B4-BE49-F238E27FC236}">
              <a16:creationId xmlns:a16="http://schemas.microsoft.com/office/drawing/2014/main" id="{9A68D861-2C8E-4DCB-9D05-19E7A83E260C}"/>
            </a:ext>
          </a:extLst>
        </xdr:cNvPr>
        <xdr:cNvSpPr/>
      </xdr:nvSpPr>
      <xdr:spPr>
        <a:xfrm>
          <a:off x="179961" y="21217069"/>
          <a:ext cx="831481" cy="247437"/>
        </a:xfrm>
        <a:prstGeom prst="rect">
          <a:avLst/>
        </a:prstGeom>
        <a:solidFill>
          <a:schemeClr val="lt1">
            <a:alpha val="56000"/>
          </a:schemeClr>
        </a:solidFill>
        <a:ln w="1905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800">
              <a:solidFill>
                <a:srgbClr val="FF0000"/>
              </a:solidFill>
            </a:rPr>
            <a:t>C:</a:t>
          </a:r>
          <a:r>
            <a:rPr kumimoji="1" lang="ja-JP" altLang="en-US" sz="800">
              <a:solidFill>
                <a:srgbClr val="FF0000"/>
              </a:solidFill>
            </a:rPr>
            <a:t>３試合目ﾁｰﾑ</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65297;&#12288;&#12476;&#12483;&#12488;&#12456;&#12540;&#12508;&#12540;&#12523;&#12497;&#12540;&#12463;&#65288;&#26087;&#31216;&#65306;&#33256;&#28023;&#29699;&#22580;&#65289;"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21315;&#33865;&#12471;&#12491;&#12450;&#22996;&#21729;&#20250;\&#27770;&#31639;&#12539;&#20104;&#31639;&#12288;&#22577;&#21578;&#12304;&#30000;&#19978;&#12373;&#12435;&#36039;&#26009;&#21547;&#12415;&#12305;\&#24180;&#24230;&#27770;&#31639;&#65381;&#20104;&#31639;&#36039;&#26009;\&#65298;&#65296;&#65298;&#65301;&#24180;&#27770;&#31639;\&#31532;&#65300;&#22235;&#21322;&#26399;&#27770;&#31639;&#12304;&#21491;&#30000;&#12305;.xlsx" TargetMode="External"/><Relationship Id="rId1" Type="http://schemas.openxmlformats.org/officeDocument/2006/relationships/externalLinkPath" Target="file:///F:\&#21315;&#33865;&#12471;&#12491;&#12450;&#22996;&#21729;&#20250;\&#27770;&#31639;&#12539;&#20104;&#31639;&#12288;&#22577;&#21578;&#12304;&#30000;&#19978;&#12373;&#12435;&#36039;&#26009;&#21547;&#12415;&#12305;\&#24180;&#24230;&#27770;&#31639;&#65381;&#20104;&#31639;&#36039;&#26009;\&#65298;&#65296;&#65298;&#65301;&#24180;&#27770;&#31639;\&#31532;&#65300;&#22235;&#21322;&#26399;&#27770;&#31639;&#12304;&#21491;&#30000;&#1230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1315;&#33865;&#12471;&#12491;&#12450;&#22996;&#21729;&#20250;\&#27770;&#31639;&#12539;&#20104;&#31639;&#12288;&#22577;&#21578;&#12304;&#30000;&#19978;&#12373;&#12435;&#36039;&#26009;&#21547;&#12415;&#12305;\&#65298;&#65296;&#65298;&#65301;&#24180;&#20250;&#35336;&#12304;&#30000;&#19978;&#12373;&#12435;&#20250;&#35336;&#12305;\&#36984;&#25163;&#27177;&#12539;&#12522;&#12540;&#12464;&#25126;\&#21454;&#25903;&#22577;&#21578;\&#20104;&#31639;&#12539;&#27770;&#31639;\&#65298;&#65296;&#65298;&#65302;&#24180;&#31532;&#65300;&#22235;&#21322;&#26399;&#27770;&#31639;&#26360;.xlsx" TargetMode="External"/><Relationship Id="rId1" Type="http://schemas.openxmlformats.org/officeDocument/2006/relationships/externalLinkPath" Target="file:///F:\&#21315;&#33865;&#12471;&#12491;&#12450;&#22996;&#21729;&#20250;\&#27770;&#31639;&#12539;&#20104;&#31639;&#12288;&#22577;&#21578;&#12304;&#30000;&#19978;&#12373;&#12435;&#36039;&#26009;&#21547;&#12415;&#12305;\&#65298;&#65296;&#65298;&#65301;&#24180;&#20250;&#35336;&#12304;&#30000;&#19978;&#12373;&#12435;&#20250;&#35336;&#12305;\&#36984;&#25163;&#27177;&#12539;&#12522;&#12540;&#12464;&#25126;\&#21454;&#25903;&#22577;&#21578;\&#20104;&#31639;&#12539;&#27770;&#31639;\&#65298;&#65296;&#65298;&#65302;&#24180;&#31532;&#65300;&#22235;&#21322;&#26399;&#27770;&#31639;&#26360;.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21315;&#33865;&#12471;&#12491;&#12450;&#22996;&#21729;&#20250;\&#27770;&#31639;&#12539;&#20104;&#31639;&#12288;&#22577;&#21578;&#12304;&#30000;&#19978;&#12373;&#12435;&#36039;&#26009;&#21547;&#12415;&#12305;\&#65298;&#65296;&#65298;&#65301;&#24180;&#20250;&#35336;&#12304;&#30000;&#19978;&#12373;&#12435;&#20250;&#35336;&#12305;\&#36984;&#25163;&#27177;&#12539;&#12522;&#12540;&#12464;&#25126;\&#21454;&#25903;&#22577;&#21578;\&#20986;&#32013;&#24115;\&#21491;&#30000;&#26368;&#32066;1.&#36984;&#25163;&#27177;&#12522;&#12540;&#12463;&#12441;&#20986;&#32013;&#24115;&#65288;1&#26376;1&#26085;&#12316;3&#26376;31&#26085;&#65289;-&#20462;&#27491;260430%20&#12398;&#12467;&#12500;&#12540;.xlsx" TargetMode="External"/><Relationship Id="rId1" Type="http://schemas.openxmlformats.org/officeDocument/2006/relationships/externalLinkPath" Target="file:///F:\&#21315;&#33865;&#12471;&#12491;&#12450;&#22996;&#21729;&#20250;\&#27770;&#31639;&#12539;&#20104;&#31639;&#12288;&#22577;&#21578;&#12304;&#30000;&#19978;&#12373;&#12435;&#36039;&#26009;&#21547;&#12415;&#12305;\&#65298;&#65296;&#65298;&#65301;&#24180;&#20250;&#35336;&#12304;&#30000;&#19978;&#12373;&#12435;&#20250;&#35336;&#12305;\&#36984;&#25163;&#27177;&#12539;&#12522;&#12540;&#12464;&#25126;\&#21454;&#25903;&#22577;&#21578;\&#20986;&#32013;&#24115;\&#21491;&#30000;&#26368;&#32066;1.&#36984;&#25163;&#27177;&#12522;&#12540;&#12463;&#12441;&#20986;&#32013;&#24115;&#65288;1&#26376;1&#26085;&#12316;3&#26376;31&#26085;&#65289;-&#20462;&#27491;260430%20&#12398;&#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　ゼットエーボールパーク（旧称：臨海球場）"/>
      <sheetName val="【１　ゼットエーボールパーク（旧称"/>
      <sheetName val="臨海球場）"/>
      <sheetName val="Sheet3"/>
      <sheetName val="【１　ゼットエーボールパーク（旧称_臨海球場）"/>
      <sheetName val="リスト"/>
      <sheetName val="Sheet1"/>
      <sheetName val="【１　ゼットエーボールパーク（旧称:臨海球場）"/>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予算"/>
      <sheetName val="決算①"/>
      <sheetName val="決算②"/>
      <sheetName val="決算③"/>
      <sheetName val="決算④"/>
    </sheetNames>
    <sheetDataSet>
      <sheetData sheetId="0"/>
      <sheetData sheetId="1"/>
      <sheetData sheetId="2">
        <row r="5">
          <cell r="C5">
            <v>6120000</v>
          </cell>
          <cell r="D5">
            <v>6120000</v>
          </cell>
          <cell r="E5"/>
        </row>
        <row r="6">
          <cell r="C6">
            <v>1820000</v>
          </cell>
          <cell r="D6">
            <v>1820000</v>
          </cell>
          <cell r="E6"/>
        </row>
        <row r="7">
          <cell r="C7">
            <v>880000</v>
          </cell>
          <cell r="D7">
            <v>880000</v>
          </cell>
          <cell r="E7"/>
        </row>
        <row r="8">
          <cell r="C8">
            <v>1088500</v>
          </cell>
          <cell r="D8">
            <v>1088500</v>
          </cell>
          <cell r="E8"/>
        </row>
        <row r="9">
          <cell r="C9">
            <v>0</v>
          </cell>
          <cell r="D9"/>
          <cell r="E9">
            <v>464715</v>
          </cell>
        </row>
        <row r="10">
          <cell r="C10">
            <v>-235889</v>
          </cell>
          <cell r="D10">
            <v>0</v>
          </cell>
          <cell r="E10"/>
        </row>
        <row r="11">
          <cell r="C11">
            <v>0</v>
          </cell>
          <cell r="D11">
            <v>0</v>
          </cell>
          <cell r="E11"/>
        </row>
        <row r="18">
          <cell r="C18">
            <v>950000</v>
          </cell>
          <cell r="D18">
            <v>492046</v>
          </cell>
          <cell r="E18">
            <v>164472</v>
          </cell>
        </row>
        <row r="20">
          <cell r="C20">
            <v>50000</v>
          </cell>
          <cell r="D20">
            <v>4638</v>
          </cell>
          <cell r="E20">
            <v>3576</v>
          </cell>
        </row>
        <row r="21">
          <cell r="C21">
            <v>90000</v>
          </cell>
          <cell r="D21">
            <v>0</v>
          </cell>
          <cell r="E21">
            <v>880</v>
          </cell>
        </row>
        <row r="22">
          <cell r="C22">
            <v>0</v>
          </cell>
          <cell r="D22">
            <v>0</v>
          </cell>
          <cell r="E22">
            <v>0</v>
          </cell>
        </row>
        <row r="23">
          <cell r="C23">
            <v>680000</v>
          </cell>
          <cell r="D23">
            <v>160000</v>
          </cell>
          <cell r="E23">
            <v>290000</v>
          </cell>
        </row>
        <row r="25">
          <cell r="C25">
            <v>30000</v>
          </cell>
          <cell r="D25">
            <v>5500</v>
          </cell>
          <cell r="E25">
            <v>6340</v>
          </cell>
        </row>
        <row r="26">
          <cell r="C26">
            <v>24000</v>
          </cell>
          <cell r="D26">
            <v>12100</v>
          </cell>
        </row>
        <row r="27">
          <cell r="C27">
            <v>280000</v>
          </cell>
          <cell r="D27">
            <v>51230</v>
          </cell>
          <cell r="E27">
            <v>7500</v>
          </cell>
        </row>
        <row r="29">
          <cell r="C29">
            <v>1000000</v>
          </cell>
          <cell r="D29">
            <v>150000</v>
          </cell>
          <cell r="E29">
            <v>324000</v>
          </cell>
        </row>
        <row r="30">
          <cell r="C30">
            <v>800000</v>
          </cell>
          <cell r="D30">
            <v>0</v>
          </cell>
          <cell r="E30">
            <v>50223</v>
          </cell>
        </row>
        <row r="32">
          <cell r="C32">
            <v>260000</v>
          </cell>
          <cell r="D32">
            <v>18178</v>
          </cell>
          <cell r="E32">
            <v>1088</v>
          </cell>
        </row>
        <row r="33">
          <cell r="C33">
            <v>970000</v>
          </cell>
          <cell r="D33">
            <v>25815</v>
          </cell>
          <cell r="E33">
            <v>0</v>
          </cell>
        </row>
        <row r="34">
          <cell r="C34">
            <v>4500000</v>
          </cell>
          <cell r="D34">
            <v>2187652</v>
          </cell>
          <cell r="E34">
            <v>945560</v>
          </cell>
        </row>
        <row r="36">
          <cell r="C36">
            <v>28611</v>
          </cell>
          <cell r="D36">
            <v>0</v>
          </cell>
          <cell r="E36">
            <v>0</v>
          </cell>
        </row>
        <row r="38">
          <cell r="C38">
            <v>10000</v>
          </cell>
          <cell r="D38">
            <v>0</v>
          </cell>
          <cell r="E38"/>
        </row>
      </sheetData>
      <sheetData sheetId="3">
        <row r="5">
          <cell r="F5"/>
        </row>
        <row r="6">
          <cell r="F6"/>
        </row>
        <row r="7">
          <cell r="F7"/>
        </row>
        <row r="8">
          <cell r="F8"/>
        </row>
        <row r="9">
          <cell r="F9"/>
        </row>
        <row r="10">
          <cell r="F10"/>
        </row>
        <row r="11">
          <cell r="F11"/>
        </row>
        <row r="18">
          <cell r="F18">
            <v>13100</v>
          </cell>
        </row>
        <row r="20">
          <cell r="F20">
            <v>0</v>
          </cell>
        </row>
        <row r="21">
          <cell r="F21">
            <v>0</v>
          </cell>
        </row>
        <row r="22">
          <cell r="F22">
            <v>0</v>
          </cell>
        </row>
        <row r="23">
          <cell r="F23">
            <v>190000</v>
          </cell>
        </row>
        <row r="25">
          <cell r="F25">
            <v>0</v>
          </cell>
        </row>
        <row r="27">
          <cell r="F27">
            <v>0</v>
          </cell>
        </row>
        <row r="29">
          <cell r="F29">
            <v>0</v>
          </cell>
        </row>
        <row r="30">
          <cell r="F30">
            <v>853947</v>
          </cell>
        </row>
        <row r="32">
          <cell r="F32">
            <v>0</v>
          </cell>
        </row>
        <row r="33">
          <cell r="F33">
            <v>0</v>
          </cell>
        </row>
        <row r="34">
          <cell r="F34">
            <v>194860</v>
          </cell>
        </row>
        <row r="36">
          <cell r="F36">
            <v>0</v>
          </cell>
        </row>
        <row r="38">
          <cell r="F38">
            <v>0</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予算"/>
      <sheetName val="26年度第①期四半期決算予定"/>
      <sheetName val="決算②"/>
      <sheetName val="決算③"/>
      <sheetName val="決算④"/>
    </sheetNames>
    <sheetDataSet>
      <sheetData sheetId="0">
        <row r="4">
          <cell r="C4">
            <v>6120000</v>
          </cell>
        </row>
        <row r="6">
          <cell r="C6">
            <v>880000</v>
          </cell>
        </row>
        <row r="16">
          <cell r="C16">
            <v>950000</v>
          </cell>
        </row>
        <row r="18">
          <cell r="C18">
            <v>50000</v>
          </cell>
        </row>
        <row r="19">
          <cell r="C19">
            <v>90000</v>
          </cell>
        </row>
        <row r="23">
          <cell r="C23">
            <v>30000</v>
          </cell>
        </row>
        <row r="24">
          <cell r="C24">
            <v>24000</v>
          </cell>
        </row>
        <row r="25">
          <cell r="C25">
            <v>280000</v>
          </cell>
        </row>
        <row r="27">
          <cell r="C27">
            <v>1000000</v>
          </cell>
        </row>
        <row r="28">
          <cell r="C28">
            <v>800000</v>
          </cell>
        </row>
        <row r="30">
          <cell r="C30">
            <v>260000</v>
          </cell>
        </row>
        <row r="31">
          <cell r="C31">
            <v>970000</v>
          </cell>
        </row>
        <row r="32">
          <cell r="C32">
            <v>4500000</v>
          </cell>
        </row>
        <row r="36">
          <cell r="C36">
            <v>10000</v>
          </cell>
        </row>
      </sheetData>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月出納帳①"/>
      <sheetName val="3月出納帳②"/>
      <sheetName val="3月出納帳③"/>
      <sheetName val="3月出納帳④"/>
      <sheetName val="3月出納帳⑤"/>
      <sheetName val="3月出納帳⑥"/>
      <sheetName val="3月出納帳⑦"/>
      <sheetName val="科目別決算　1月1日～3月31日"/>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jfa.jp/match/jfa_o50_tournament_2026/schedule_result/" TargetMode="External"/><Relationship Id="rId2" Type="http://schemas.openxmlformats.org/officeDocument/2006/relationships/hyperlink" Target="https://www.jfa.jp/match/jfa_o60_tournament_2026/schedule_result/" TargetMode="External"/><Relationship Id="rId1" Type="http://schemas.openxmlformats.org/officeDocument/2006/relationships/hyperlink" Target="https://kanto-fa.jp/info/wp-content/uploads/2026/05/%E8%A9%A6%E5%90%88%E7%B5%90%E6%9E%9C-3.pdf"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E581F-425F-4B35-93E0-62075166FAA5}">
  <dimension ref="A1:J107"/>
  <sheetViews>
    <sheetView zoomScale="76" zoomScaleNormal="76" workbookViewId="0">
      <selection activeCell="F24" sqref="F24"/>
    </sheetView>
  </sheetViews>
  <sheetFormatPr defaultColWidth="9.9296875" defaultRowHeight="12.75" x14ac:dyDescent="0.25"/>
  <cols>
    <col min="1" max="8" width="9.9296875" style="1"/>
    <col min="9" max="9" width="8.46484375" style="1" customWidth="1"/>
    <col min="10" max="10" width="8.06640625" style="1" customWidth="1"/>
    <col min="11" max="16384" width="9.9296875" style="1"/>
  </cols>
  <sheetData>
    <row r="1" spans="1:10" ht="22.5" customHeight="1" x14ac:dyDescent="0.25"/>
    <row r="2" spans="1:10" ht="22.5" customHeight="1" x14ac:dyDescent="0.25"/>
    <row r="3" spans="1:10" ht="22.5" customHeight="1" x14ac:dyDescent="0.25"/>
    <row r="4" spans="1:10" s="2" customFormat="1" ht="27.75" x14ac:dyDescent="0.5">
      <c r="A4" s="1"/>
      <c r="B4" s="1"/>
      <c r="C4" s="1"/>
      <c r="D4" s="1"/>
      <c r="E4" s="1"/>
      <c r="F4" s="1"/>
      <c r="G4" s="1"/>
      <c r="H4" s="1"/>
      <c r="I4" s="1"/>
      <c r="J4" s="1"/>
    </row>
    <row r="5" spans="1:10" s="2" customFormat="1" ht="27.75" x14ac:dyDescent="0.5">
      <c r="A5" s="408" t="s">
        <v>48</v>
      </c>
      <c r="B5" s="408"/>
      <c r="C5" s="408"/>
      <c r="D5" s="408"/>
      <c r="E5" s="408"/>
      <c r="F5" s="408"/>
      <c r="G5" s="408"/>
      <c r="H5" s="408"/>
      <c r="I5" s="408"/>
      <c r="J5" s="408"/>
    </row>
    <row r="6" spans="1:10" ht="22.5" customHeight="1" x14ac:dyDescent="0.4">
      <c r="A6" s="409" t="s">
        <v>45</v>
      </c>
      <c r="B6" s="409"/>
      <c r="C6" s="409"/>
      <c r="D6" s="409"/>
      <c r="E6" s="409"/>
      <c r="F6" s="409"/>
      <c r="G6" s="409"/>
      <c r="H6" s="409"/>
      <c r="I6" s="409"/>
      <c r="J6" s="409"/>
    </row>
    <row r="7" spans="1:10" ht="22.5" customHeight="1" x14ac:dyDescent="0.25"/>
    <row r="8" spans="1:10" ht="22.5" customHeight="1" x14ac:dyDescent="0.25"/>
    <row r="9" spans="1:10" ht="22.5" customHeight="1" x14ac:dyDescent="0.25"/>
    <row r="10" spans="1:10" ht="22.5" customHeight="1" x14ac:dyDescent="0.25"/>
    <row r="11" spans="1:10" ht="22.5" customHeight="1" x14ac:dyDescent="0.25"/>
    <row r="12" spans="1:10" s="3" customFormat="1" ht="22.5" customHeight="1" x14ac:dyDescent="0.3">
      <c r="B12" s="1"/>
      <c r="C12" s="1"/>
      <c r="D12" s="1"/>
      <c r="E12" s="1"/>
      <c r="F12" s="1"/>
      <c r="G12" s="1"/>
    </row>
    <row r="13" spans="1:10" s="3" customFormat="1" ht="11.25" customHeight="1" x14ac:dyDescent="0.3">
      <c r="B13" s="1"/>
      <c r="C13" s="1"/>
      <c r="D13" s="1"/>
      <c r="E13" s="1"/>
      <c r="F13" s="1"/>
      <c r="G13" s="1"/>
    </row>
    <row r="14" spans="1:10" s="3" customFormat="1" ht="17.25" customHeight="1" x14ac:dyDescent="0.3">
      <c r="B14" s="4" t="s">
        <v>0</v>
      </c>
      <c r="C14" s="5" t="s">
        <v>1</v>
      </c>
      <c r="D14" s="6"/>
      <c r="E14" s="6"/>
      <c r="F14" s="7"/>
      <c r="G14" s="1"/>
    </row>
    <row r="15" spans="1:10" s="3" customFormat="1" ht="22.5" customHeight="1" x14ac:dyDescent="0.3">
      <c r="B15" s="8" t="s">
        <v>2</v>
      </c>
      <c r="C15" s="5" t="s">
        <v>46</v>
      </c>
      <c r="D15" s="5"/>
      <c r="E15" s="5"/>
      <c r="F15" s="5"/>
      <c r="G15" s="5"/>
      <c r="H15" s="5"/>
    </row>
    <row r="16" spans="1:10" ht="18" customHeight="1" x14ac:dyDescent="0.3">
      <c r="B16" s="4"/>
      <c r="C16" s="9"/>
      <c r="D16" s="3"/>
      <c r="E16" s="3"/>
      <c r="F16" s="3"/>
      <c r="G16" s="3"/>
    </row>
    <row r="17" spans="2:7" s="3" customFormat="1" ht="19.5" customHeight="1" x14ac:dyDescent="0.3">
      <c r="B17" s="4" t="s">
        <v>0</v>
      </c>
      <c r="C17" s="5" t="s">
        <v>3</v>
      </c>
      <c r="D17" s="5"/>
      <c r="E17" s="5"/>
    </row>
    <row r="18" spans="2:7" ht="19.5" customHeight="1" x14ac:dyDescent="0.25"/>
    <row r="19" spans="2:7" ht="19.5" customHeight="1" x14ac:dyDescent="0.3">
      <c r="B19" s="8" t="s">
        <v>4</v>
      </c>
      <c r="C19" s="5" t="s">
        <v>5</v>
      </c>
      <c r="D19" s="5"/>
      <c r="E19" s="5"/>
      <c r="F19" s="5"/>
      <c r="G19" s="5"/>
    </row>
    <row r="20" spans="2:7" ht="19.5" customHeight="1" x14ac:dyDescent="0.3">
      <c r="C20" s="5"/>
    </row>
    <row r="21" spans="2:7" ht="19.5" customHeight="1" x14ac:dyDescent="0.25">
      <c r="C21" s="1" t="s">
        <v>6</v>
      </c>
    </row>
    <row r="22" spans="2:7" ht="19.5" customHeight="1" x14ac:dyDescent="0.3">
      <c r="B22" s="3"/>
      <c r="C22" s="5" t="s">
        <v>7</v>
      </c>
      <c r="D22" s="5"/>
      <c r="E22" s="5"/>
      <c r="F22" s="5"/>
      <c r="G22" s="5"/>
    </row>
    <row r="23" spans="2:7" ht="19.5" customHeight="1" x14ac:dyDescent="0.25">
      <c r="C23" s="7"/>
    </row>
    <row r="24" spans="2:7" ht="19.5" customHeight="1" x14ac:dyDescent="0.25"/>
    <row r="25" spans="2:7" ht="19.5" customHeight="1" x14ac:dyDescent="0.25"/>
    <row r="26" spans="2:7" ht="19.5" customHeight="1" x14ac:dyDescent="0.25"/>
    <row r="27" spans="2:7" ht="19.5" customHeight="1" x14ac:dyDescent="0.25"/>
    <row r="28" spans="2:7" ht="19.5" customHeight="1" x14ac:dyDescent="0.25"/>
    <row r="29" spans="2:7" ht="19.5" customHeight="1" x14ac:dyDescent="0.25"/>
    <row r="30" spans="2:7" ht="19.5" customHeight="1" x14ac:dyDescent="0.25"/>
    <row r="31" spans="2:7" ht="19.5" customHeight="1" x14ac:dyDescent="0.25"/>
    <row r="32" spans="2:7" ht="19.5" customHeight="1" x14ac:dyDescent="0.3">
      <c r="C32" s="3" t="s">
        <v>8</v>
      </c>
    </row>
    <row r="33" spans="1:10" ht="19.5" customHeight="1" x14ac:dyDescent="0.25"/>
    <row r="34" spans="1:10" ht="19.5" customHeight="1" x14ac:dyDescent="0.25"/>
    <row r="35" spans="1:10" ht="19.5" customHeight="1" x14ac:dyDescent="0.25"/>
    <row r="36" spans="1:10" ht="19.5" customHeight="1" x14ac:dyDescent="0.25">
      <c r="F36" s="10" t="s">
        <v>47</v>
      </c>
    </row>
    <row r="37" spans="1:10" ht="19.5" customHeight="1" x14ac:dyDescent="0.25"/>
    <row r="38" spans="1:10" ht="19.5" customHeight="1" x14ac:dyDescent="0.25">
      <c r="E38" s="1">
        <v>1</v>
      </c>
    </row>
    <row r="39" spans="1:10" ht="19.5" customHeight="1" x14ac:dyDescent="0.25"/>
    <row r="40" spans="1:10" ht="19.5" customHeight="1" x14ac:dyDescent="0.25">
      <c r="A40" s="11" t="s">
        <v>9</v>
      </c>
      <c r="B40" s="11"/>
      <c r="C40" s="11"/>
      <c r="D40" s="11"/>
      <c r="E40" s="11"/>
      <c r="F40" s="11"/>
      <c r="G40" s="11"/>
      <c r="H40" s="11"/>
    </row>
    <row r="41" spans="1:10" ht="19.5" customHeight="1" x14ac:dyDescent="0.25">
      <c r="A41" s="12"/>
      <c r="B41" s="12"/>
      <c r="C41" s="12"/>
      <c r="D41" s="12"/>
      <c r="E41" s="12"/>
      <c r="F41" s="12"/>
      <c r="G41" s="12"/>
      <c r="H41" s="12"/>
      <c r="I41" s="12"/>
      <c r="J41" s="12"/>
    </row>
    <row r="42" spans="1:10" ht="19.5" customHeight="1" x14ac:dyDescent="0.25">
      <c r="A42" s="12"/>
      <c r="B42" s="12"/>
      <c r="C42" s="12"/>
      <c r="D42" s="12"/>
      <c r="E42" s="12"/>
      <c r="F42" s="12"/>
      <c r="G42" s="12"/>
      <c r="H42" s="12"/>
      <c r="I42" s="12"/>
      <c r="J42" s="12"/>
    </row>
    <row r="43" spans="1:10" ht="19.5" customHeight="1" x14ac:dyDescent="0.25">
      <c r="A43" s="12"/>
      <c r="B43" s="12"/>
      <c r="C43" s="12"/>
      <c r="D43" s="12"/>
      <c r="E43" s="12"/>
      <c r="F43" s="12"/>
      <c r="G43" s="12"/>
      <c r="H43" s="12"/>
      <c r="I43" s="12"/>
      <c r="J43" s="12"/>
    </row>
    <row r="44" spans="1:10" ht="19.5" customHeight="1" x14ac:dyDescent="0.25">
      <c r="A44" s="12"/>
      <c r="B44" s="12"/>
      <c r="C44" s="12"/>
      <c r="D44" s="12"/>
      <c r="E44" s="12"/>
      <c r="F44" s="12"/>
      <c r="G44" s="12"/>
      <c r="H44" s="12"/>
      <c r="I44" s="12"/>
      <c r="J44" s="12"/>
    </row>
    <row r="45" spans="1:10" ht="19.5" customHeight="1" x14ac:dyDescent="0.25">
      <c r="A45" s="12"/>
      <c r="B45" s="12"/>
      <c r="C45" s="12"/>
      <c r="D45" s="12"/>
      <c r="E45" s="12"/>
      <c r="F45" s="12"/>
      <c r="G45" s="12"/>
      <c r="H45" s="12"/>
      <c r="I45" s="12"/>
      <c r="J45" s="12"/>
    </row>
    <row r="46" spans="1:10" ht="19.5" customHeight="1" x14ac:dyDescent="0.25">
      <c r="A46" s="12"/>
      <c r="B46" s="12"/>
      <c r="C46" s="12"/>
      <c r="D46" s="12"/>
      <c r="E46" s="12"/>
      <c r="F46" s="12"/>
      <c r="G46" s="12"/>
      <c r="H46" s="12"/>
      <c r="I46" s="12"/>
      <c r="J46" s="12"/>
    </row>
    <row r="47" spans="1:10" ht="19.5" customHeight="1" x14ac:dyDescent="0.25">
      <c r="A47" s="12"/>
      <c r="B47" s="12"/>
      <c r="C47" s="12"/>
      <c r="D47" s="12"/>
      <c r="E47" s="12"/>
      <c r="F47" s="12"/>
      <c r="G47" s="12"/>
      <c r="H47" s="12"/>
      <c r="I47" s="12"/>
      <c r="J47" s="12"/>
    </row>
    <row r="48" spans="1:10" ht="19.5" customHeight="1" x14ac:dyDescent="0.25">
      <c r="A48" s="12"/>
      <c r="B48" s="12"/>
      <c r="C48" s="12"/>
      <c r="D48" s="12"/>
      <c r="E48" s="12"/>
      <c r="F48" s="12"/>
      <c r="G48" s="12"/>
      <c r="H48" s="12"/>
      <c r="I48" s="12"/>
      <c r="J48" s="12"/>
    </row>
    <row r="49" spans="1:10" ht="19.5" customHeight="1" x14ac:dyDescent="0.25">
      <c r="A49" s="12"/>
      <c r="B49" s="12"/>
      <c r="C49" s="12"/>
      <c r="D49" s="12"/>
      <c r="E49" s="12"/>
      <c r="F49" s="12"/>
      <c r="G49" s="12"/>
      <c r="H49" s="12"/>
      <c r="I49" s="12"/>
      <c r="J49" s="12"/>
    </row>
    <row r="50" spans="1:10" ht="19.5" customHeight="1" x14ac:dyDescent="0.25">
      <c r="A50" s="12"/>
      <c r="B50" s="12"/>
      <c r="C50" s="12"/>
      <c r="D50" s="12"/>
      <c r="E50" s="12"/>
      <c r="F50" s="12"/>
      <c r="G50" s="12"/>
      <c r="H50" s="12"/>
      <c r="I50" s="12"/>
      <c r="J50" s="12"/>
    </row>
    <row r="51" spans="1:10" ht="19.5" customHeight="1" x14ac:dyDescent="0.25">
      <c r="A51" s="12"/>
      <c r="B51" s="12"/>
      <c r="C51" s="12"/>
      <c r="D51" s="12"/>
      <c r="E51" s="12"/>
      <c r="F51" s="12"/>
      <c r="G51" s="12"/>
      <c r="H51" s="12"/>
      <c r="I51" s="12"/>
      <c r="J51" s="12"/>
    </row>
    <row r="52" spans="1:10" ht="19.5" customHeight="1" x14ac:dyDescent="0.25">
      <c r="A52" s="12"/>
      <c r="B52" s="12"/>
      <c r="C52" s="12"/>
      <c r="D52" s="12"/>
      <c r="E52" s="12"/>
      <c r="F52" s="12"/>
      <c r="G52" s="12"/>
      <c r="H52" s="12"/>
      <c r="I52" s="12"/>
      <c r="J52" s="12"/>
    </row>
    <row r="53" spans="1:10" ht="19.5" customHeight="1" x14ac:dyDescent="0.25">
      <c r="A53" s="12"/>
      <c r="B53" s="12"/>
      <c r="C53" s="12"/>
      <c r="D53" s="12"/>
      <c r="E53" s="12"/>
      <c r="F53" s="12"/>
      <c r="G53" s="12"/>
      <c r="H53" s="12"/>
      <c r="I53" s="12"/>
      <c r="J53" s="12"/>
    </row>
    <row r="54" spans="1:10" ht="19.5" customHeight="1" x14ac:dyDescent="0.25">
      <c r="A54" s="12"/>
      <c r="B54" s="12"/>
      <c r="C54" s="12"/>
      <c r="D54" s="12"/>
      <c r="E54" s="12"/>
      <c r="F54" s="12"/>
      <c r="G54" s="12"/>
      <c r="H54" s="12"/>
      <c r="I54" s="12"/>
      <c r="J54" s="12"/>
    </row>
    <row r="55" spans="1:10" ht="19.5" customHeight="1" x14ac:dyDescent="0.25">
      <c r="A55" s="12"/>
      <c r="B55" s="12"/>
      <c r="C55" s="12"/>
      <c r="D55" s="12"/>
      <c r="E55" s="12"/>
      <c r="F55" s="12"/>
      <c r="G55" s="12"/>
      <c r="H55" s="12"/>
      <c r="I55" s="12"/>
      <c r="J55" s="12"/>
    </row>
    <row r="56" spans="1:10" ht="19.5" customHeight="1" x14ac:dyDescent="0.25">
      <c r="A56" s="12"/>
      <c r="B56" s="12"/>
      <c r="C56" s="12"/>
      <c r="D56" s="12"/>
      <c r="E56" s="12"/>
      <c r="F56" s="12"/>
      <c r="G56" s="12"/>
      <c r="H56" s="12"/>
      <c r="I56" s="12"/>
      <c r="J56" s="12"/>
    </row>
    <row r="57" spans="1:10" ht="19.5" customHeight="1" x14ac:dyDescent="0.25">
      <c r="A57" s="12"/>
      <c r="B57" s="12"/>
      <c r="C57" s="12"/>
      <c r="D57" s="12"/>
      <c r="E57" s="12"/>
      <c r="F57" s="12"/>
      <c r="G57" s="12"/>
      <c r="H57" s="12"/>
      <c r="I57" s="12"/>
      <c r="J57" s="12"/>
    </row>
    <row r="58" spans="1:10" ht="19.5" customHeight="1" x14ac:dyDescent="0.25">
      <c r="A58" s="12"/>
      <c r="B58" s="12"/>
      <c r="C58" s="12"/>
      <c r="D58" s="12"/>
      <c r="E58" s="12"/>
      <c r="F58" s="12"/>
      <c r="G58" s="12"/>
      <c r="H58" s="12"/>
      <c r="I58" s="12"/>
      <c r="J58" s="12"/>
    </row>
    <row r="59" spans="1:10" ht="19.5" customHeight="1" x14ac:dyDescent="0.25">
      <c r="A59" s="12"/>
      <c r="B59" s="12"/>
      <c r="C59" s="12"/>
      <c r="D59" s="12"/>
      <c r="E59" s="12"/>
      <c r="F59" s="12"/>
      <c r="G59" s="12"/>
      <c r="H59" s="12"/>
      <c r="I59" s="12"/>
      <c r="J59" s="12"/>
    </row>
    <row r="60" spans="1:10" ht="19.5" customHeight="1" x14ac:dyDescent="0.25">
      <c r="A60" s="12"/>
      <c r="B60" s="12"/>
      <c r="C60" s="12"/>
      <c r="D60" s="12"/>
      <c r="E60" s="12"/>
      <c r="F60" s="12"/>
      <c r="G60" s="12"/>
      <c r="H60" s="12"/>
      <c r="I60" s="12"/>
      <c r="J60" s="12"/>
    </row>
    <row r="61" spans="1:10" ht="19.5" customHeight="1" x14ac:dyDescent="0.25">
      <c r="A61" s="12"/>
      <c r="B61" s="12"/>
      <c r="C61" s="12"/>
      <c r="D61" s="12"/>
      <c r="E61" s="12"/>
      <c r="F61" s="12"/>
      <c r="G61" s="12"/>
      <c r="H61" s="12"/>
      <c r="I61" s="12"/>
      <c r="J61" s="12"/>
    </row>
    <row r="62" spans="1:10" ht="19.5" customHeight="1" x14ac:dyDescent="0.25">
      <c r="A62" s="12"/>
      <c r="B62" s="12"/>
      <c r="C62" s="12"/>
      <c r="D62" s="12"/>
      <c r="E62" s="12"/>
      <c r="F62" s="12"/>
      <c r="G62" s="12"/>
      <c r="H62" s="12"/>
      <c r="I62" s="12"/>
      <c r="J62" s="12"/>
    </row>
    <row r="63" spans="1:10" ht="19.5" customHeight="1" x14ac:dyDescent="0.25">
      <c r="A63" s="12"/>
      <c r="B63" s="12"/>
      <c r="C63" s="12"/>
      <c r="D63" s="12"/>
      <c r="E63" s="12"/>
      <c r="F63" s="12"/>
      <c r="G63" s="12"/>
      <c r="H63" s="12"/>
      <c r="I63" s="12"/>
      <c r="J63" s="12"/>
    </row>
    <row r="64" spans="1:10" ht="19.5" customHeight="1" x14ac:dyDescent="0.25">
      <c r="A64" s="12"/>
      <c r="B64" s="12"/>
      <c r="C64" s="12"/>
      <c r="D64" s="12"/>
      <c r="E64" s="12"/>
      <c r="F64" s="12"/>
      <c r="G64" s="12"/>
      <c r="H64" s="12"/>
      <c r="I64" s="12"/>
      <c r="J64" s="12"/>
    </row>
    <row r="65" spans="1:10" ht="19.5" customHeight="1" x14ac:dyDescent="0.25">
      <c r="A65" s="12"/>
      <c r="B65" s="12"/>
      <c r="C65" s="12"/>
      <c r="D65" s="12"/>
      <c r="E65" s="12"/>
      <c r="F65" s="12"/>
      <c r="G65" s="12"/>
      <c r="H65" s="12"/>
      <c r="I65" s="12"/>
      <c r="J65" s="12"/>
    </row>
    <row r="66" spans="1:10" ht="19.5" customHeight="1" x14ac:dyDescent="0.25">
      <c r="A66" s="12"/>
      <c r="B66" s="12"/>
      <c r="C66" s="12"/>
      <c r="D66" s="12"/>
      <c r="E66" s="12"/>
      <c r="F66" s="12"/>
      <c r="G66" s="12"/>
      <c r="H66" s="12"/>
      <c r="I66" s="12"/>
      <c r="J66" s="12"/>
    </row>
    <row r="67" spans="1:10" ht="19.5" customHeight="1" x14ac:dyDescent="0.25">
      <c r="A67" s="12"/>
      <c r="B67" s="12"/>
      <c r="C67" s="12"/>
      <c r="D67" s="12"/>
      <c r="E67" s="12"/>
      <c r="F67" s="12"/>
      <c r="G67" s="12"/>
      <c r="H67" s="12"/>
      <c r="I67" s="12"/>
      <c r="J67" s="12"/>
    </row>
    <row r="68" spans="1:10" ht="19.5" customHeight="1" x14ac:dyDescent="0.25">
      <c r="A68" s="12"/>
      <c r="B68" s="12"/>
      <c r="C68" s="12"/>
      <c r="D68" s="12"/>
      <c r="E68" s="12"/>
      <c r="F68" s="12"/>
      <c r="G68" s="12"/>
      <c r="H68" s="12"/>
      <c r="I68" s="12"/>
      <c r="J68" s="12"/>
    </row>
    <row r="69" spans="1:10" ht="19.5" customHeight="1" x14ac:dyDescent="0.25">
      <c r="A69" s="12"/>
      <c r="B69" s="12"/>
      <c r="C69" s="12"/>
      <c r="D69" s="12"/>
      <c r="E69" s="12"/>
      <c r="F69" s="12"/>
      <c r="G69" s="12"/>
      <c r="H69" s="12"/>
      <c r="I69" s="12"/>
      <c r="J69" s="12"/>
    </row>
    <row r="70" spans="1:10" ht="19.5" customHeight="1" x14ac:dyDescent="0.25">
      <c r="A70" s="12"/>
      <c r="B70" s="12"/>
      <c r="C70" s="12"/>
      <c r="D70" s="12"/>
      <c r="E70" s="12"/>
      <c r="F70" s="12"/>
      <c r="G70" s="12"/>
      <c r="H70" s="12"/>
      <c r="I70" s="12"/>
      <c r="J70" s="12"/>
    </row>
    <row r="71" spans="1:10" ht="19.5" customHeight="1" x14ac:dyDescent="0.25">
      <c r="A71" s="12"/>
      <c r="B71" s="12"/>
      <c r="C71" s="12"/>
      <c r="D71" s="12"/>
      <c r="E71" s="12"/>
      <c r="F71" s="12"/>
      <c r="G71" s="12"/>
      <c r="H71" s="12"/>
      <c r="I71" s="12"/>
      <c r="J71" s="12"/>
    </row>
    <row r="72" spans="1:10" ht="19.5" customHeight="1" x14ac:dyDescent="0.25">
      <c r="A72" s="12"/>
      <c r="B72" s="12"/>
      <c r="C72" s="12"/>
      <c r="D72" s="12"/>
      <c r="E72" s="12"/>
      <c r="F72" s="12"/>
      <c r="G72" s="12"/>
      <c r="H72" s="12"/>
      <c r="I72" s="12"/>
      <c r="J72" s="12"/>
    </row>
    <row r="73" spans="1:10" ht="19.5" customHeight="1" x14ac:dyDescent="0.25">
      <c r="A73" s="12"/>
      <c r="B73" s="12"/>
      <c r="C73" s="12"/>
      <c r="D73" s="12"/>
      <c r="E73" s="12"/>
      <c r="F73" s="12"/>
      <c r="G73" s="12"/>
      <c r="H73" s="12"/>
      <c r="I73" s="12"/>
      <c r="J73" s="12"/>
    </row>
    <row r="74" spans="1:10" ht="19.5" customHeight="1" x14ac:dyDescent="0.25">
      <c r="A74" s="12"/>
      <c r="B74" s="12"/>
      <c r="C74" s="12"/>
      <c r="D74" s="12"/>
      <c r="E74" s="12"/>
      <c r="F74" s="12"/>
      <c r="G74" s="12"/>
      <c r="H74" s="12"/>
      <c r="I74" s="12"/>
      <c r="J74" s="12"/>
    </row>
    <row r="75" spans="1:10" ht="19.5" customHeight="1" x14ac:dyDescent="0.25">
      <c r="A75" s="12"/>
      <c r="B75" s="12"/>
      <c r="C75" s="12"/>
      <c r="D75" s="12"/>
      <c r="E75" s="12"/>
      <c r="F75" s="12"/>
      <c r="G75" s="12"/>
      <c r="H75" s="12"/>
      <c r="I75" s="12"/>
      <c r="J75" s="12"/>
    </row>
    <row r="76" spans="1:10" ht="19.5" customHeight="1" x14ac:dyDescent="0.25">
      <c r="A76" s="12"/>
      <c r="B76" s="12"/>
      <c r="C76" s="12"/>
      <c r="D76" s="12"/>
      <c r="E76" s="12"/>
      <c r="F76" s="12"/>
      <c r="G76" s="12"/>
      <c r="H76" s="12"/>
      <c r="I76" s="12"/>
      <c r="J76" s="12"/>
    </row>
    <row r="77" spans="1:10" ht="19.5" customHeight="1" x14ac:dyDescent="0.25">
      <c r="A77" s="12"/>
      <c r="B77" s="12"/>
      <c r="C77" s="12"/>
      <c r="D77" s="12"/>
      <c r="E77" s="12"/>
      <c r="F77" s="12"/>
      <c r="G77" s="12"/>
      <c r="H77" s="12"/>
      <c r="I77" s="12"/>
      <c r="J77" s="12"/>
    </row>
    <row r="78" spans="1:10" ht="19.5" customHeight="1" x14ac:dyDescent="0.25">
      <c r="A78" s="12"/>
      <c r="B78" s="12"/>
      <c r="C78" s="12"/>
      <c r="D78" s="12"/>
      <c r="E78" s="12"/>
      <c r="F78" s="12"/>
      <c r="G78" s="12"/>
      <c r="H78" s="12"/>
      <c r="I78" s="12"/>
      <c r="J78" s="12"/>
    </row>
    <row r="79" spans="1:10" ht="19.5" customHeight="1" x14ac:dyDescent="0.25">
      <c r="A79" s="12"/>
      <c r="B79" s="12"/>
      <c r="C79" s="12"/>
      <c r="D79" s="12"/>
      <c r="E79" s="12"/>
      <c r="F79" s="12"/>
      <c r="G79" s="12"/>
      <c r="H79" s="12"/>
      <c r="I79" s="12"/>
      <c r="J79" s="12"/>
    </row>
    <row r="80" spans="1:10" ht="19.5" customHeight="1" x14ac:dyDescent="0.25">
      <c r="A80" s="12"/>
      <c r="B80" s="12"/>
      <c r="C80" s="12"/>
      <c r="D80" s="12"/>
      <c r="E80" s="12">
        <v>2</v>
      </c>
      <c r="F80" s="12"/>
      <c r="G80" s="12"/>
      <c r="H80" s="12"/>
      <c r="I80" s="12"/>
      <c r="J80" s="12"/>
    </row>
    <row r="81" spans="1:10" ht="19.5" customHeight="1" x14ac:dyDescent="0.25">
      <c r="A81" s="12"/>
      <c r="B81" s="12"/>
      <c r="C81" s="12"/>
      <c r="D81" s="12"/>
      <c r="E81" s="12"/>
      <c r="F81" s="12"/>
      <c r="G81" s="12"/>
      <c r="H81" s="12"/>
      <c r="I81" s="12"/>
      <c r="J81" s="12"/>
    </row>
    <row r="82" spans="1:10" ht="19.5" customHeight="1" x14ac:dyDescent="0.25">
      <c r="A82" s="12"/>
      <c r="B82" s="12"/>
      <c r="C82" s="12"/>
      <c r="D82" s="12"/>
      <c r="E82" s="12"/>
      <c r="F82" s="12"/>
      <c r="G82" s="12"/>
      <c r="H82" s="12"/>
      <c r="I82" s="12"/>
      <c r="J82" s="12"/>
    </row>
    <row r="83" spans="1:10" ht="19.5" customHeight="1" x14ac:dyDescent="0.25"/>
    <row r="84" spans="1:10" ht="19.5" customHeight="1" x14ac:dyDescent="0.25"/>
    <row r="85" spans="1:10" ht="19.5" customHeight="1" x14ac:dyDescent="0.25"/>
    <row r="86" spans="1:10" ht="19.5" customHeight="1" x14ac:dyDescent="0.25"/>
    <row r="87" spans="1:10" ht="19.5" customHeight="1" x14ac:dyDescent="0.25"/>
    <row r="88" spans="1:10" ht="19.5" customHeight="1" x14ac:dyDescent="0.25"/>
    <row r="89" spans="1:10" ht="19.5" customHeight="1" x14ac:dyDescent="0.25"/>
    <row r="90" spans="1:10" ht="19.5" customHeight="1" x14ac:dyDescent="0.25"/>
    <row r="91" spans="1:10" ht="19.5" customHeight="1" x14ac:dyDescent="0.25"/>
    <row r="92" spans="1:10" ht="19.5" customHeight="1" x14ac:dyDescent="0.25"/>
    <row r="93" spans="1:10" ht="19.5" customHeight="1" x14ac:dyDescent="0.25"/>
    <row r="94" spans="1:10" ht="19.5" customHeight="1" x14ac:dyDescent="0.25"/>
    <row r="95" spans="1:10" ht="19.5" customHeight="1" x14ac:dyDescent="0.25"/>
    <row r="96" spans="1:10"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sheetData>
  <mergeCells count="2">
    <mergeCell ref="A5:J5"/>
    <mergeCell ref="A6:J6"/>
  </mergeCells>
  <phoneticPr fontId="1"/>
  <printOptions horizontalCentered="1"/>
  <pageMargins left="0.55118110236220474" right="0.19685039370078741" top="0.39370078740157483" bottom="0.19685039370078741" header="0.51181102362204722" footer="0.51181102362204722"/>
  <pageSetup paperSize="9" orientation="portrait" r:id="rId1"/>
  <headerFooter alignWithMargins="0"/>
  <rowBreaks count="1" manualBreakCount="1">
    <brk id="39" max="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7C530-D70D-42AD-A545-5DE4FB3D7BB5}">
  <dimension ref="A1:B39"/>
  <sheetViews>
    <sheetView workbookViewId="0">
      <selection activeCell="K6" sqref="K6"/>
    </sheetView>
  </sheetViews>
  <sheetFormatPr defaultRowHeight="12.75" x14ac:dyDescent="0.25"/>
  <sheetData>
    <row r="1" spans="1:2" ht="14.25" x14ac:dyDescent="0.25">
      <c r="A1" s="241" t="s">
        <v>240</v>
      </c>
    </row>
    <row r="2" spans="1:2" ht="14.25" x14ac:dyDescent="0.25">
      <c r="A2" s="241"/>
    </row>
    <row r="3" spans="1:2" x14ac:dyDescent="0.25">
      <c r="B3" t="s">
        <v>241</v>
      </c>
    </row>
    <row r="4" spans="1:2" x14ac:dyDescent="0.25">
      <c r="B4" t="s">
        <v>242</v>
      </c>
    </row>
    <row r="5" spans="1:2" x14ac:dyDescent="0.25">
      <c r="B5" t="s">
        <v>243</v>
      </c>
    </row>
    <row r="6" spans="1:2" x14ac:dyDescent="0.25">
      <c r="B6" t="s">
        <v>244</v>
      </c>
    </row>
    <row r="7" spans="1:2" x14ac:dyDescent="0.25">
      <c r="B7" s="242" t="s">
        <v>245</v>
      </c>
    </row>
    <row r="8" spans="1:2" x14ac:dyDescent="0.25">
      <c r="B8" t="s">
        <v>246</v>
      </c>
    </row>
    <row r="9" spans="1:2" ht="18.75" customHeight="1" x14ac:dyDescent="0.25">
      <c r="B9" t="s">
        <v>247</v>
      </c>
    </row>
    <row r="10" spans="1:2" x14ac:dyDescent="0.25">
      <c r="A10" t="s">
        <v>248</v>
      </c>
      <c r="B10" s="237" t="s">
        <v>249</v>
      </c>
    </row>
    <row r="11" spans="1:2" x14ac:dyDescent="0.25">
      <c r="B11" s="242" t="s">
        <v>250</v>
      </c>
    </row>
    <row r="12" spans="1:2" x14ac:dyDescent="0.25">
      <c r="B12" t="s">
        <v>251</v>
      </c>
    </row>
    <row r="13" spans="1:2" x14ac:dyDescent="0.25">
      <c r="B13" t="s">
        <v>252</v>
      </c>
    </row>
    <row r="14" spans="1:2" x14ac:dyDescent="0.25">
      <c r="B14" t="s">
        <v>253</v>
      </c>
    </row>
    <row r="15" spans="1:2" x14ac:dyDescent="0.25">
      <c r="B15" t="s">
        <v>254</v>
      </c>
    </row>
    <row r="35" spans="1:2" x14ac:dyDescent="0.25">
      <c r="A35" t="s">
        <v>255</v>
      </c>
    </row>
    <row r="36" spans="1:2" x14ac:dyDescent="0.25">
      <c r="B36" t="s">
        <v>256</v>
      </c>
    </row>
    <row r="37" spans="1:2" x14ac:dyDescent="0.25">
      <c r="B37" t="s">
        <v>257</v>
      </c>
    </row>
    <row r="38" spans="1:2" x14ac:dyDescent="0.25">
      <c r="B38" t="s">
        <v>258</v>
      </c>
    </row>
    <row r="39" spans="1:2" x14ac:dyDescent="0.25">
      <c r="B39" t="s">
        <v>259</v>
      </c>
    </row>
  </sheetData>
  <phoneticPr fontId="1"/>
  <printOptions horizontalCentered="1"/>
  <pageMargins left="0.11811023622047245" right="0.11811023622047245" top="0.74803149606299213" bottom="0.35433070866141736" header="0.31496062992125984" footer="0.31496062992125984"/>
  <pageSetup paperSize="9" orientation="portrait"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C31A7-DD67-4423-BC63-8E56C9072C5B}">
  <dimension ref="A1:J31"/>
  <sheetViews>
    <sheetView topLeftCell="A2" workbookViewId="0">
      <selection activeCell="K6" sqref="K6"/>
    </sheetView>
  </sheetViews>
  <sheetFormatPr defaultRowHeight="12.75" x14ac:dyDescent="0.25"/>
  <cols>
    <col min="1" max="1" width="5.46484375" style="245" customWidth="1"/>
  </cols>
  <sheetData>
    <row r="1" spans="1:10" ht="16.149999999999999" x14ac:dyDescent="0.25">
      <c r="A1" s="243"/>
      <c r="B1" s="244" t="s">
        <v>260</v>
      </c>
      <c r="F1" t="s">
        <v>261</v>
      </c>
      <c r="J1" t="s">
        <v>262</v>
      </c>
    </row>
    <row r="2" spans="1:10" ht="15.75" customHeight="1" x14ac:dyDescent="0.25"/>
    <row r="3" spans="1:10" x14ac:dyDescent="0.25">
      <c r="A3" s="234" t="s">
        <v>263</v>
      </c>
      <c r="B3" t="s">
        <v>264</v>
      </c>
    </row>
    <row r="4" spans="1:10" x14ac:dyDescent="0.25">
      <c r="B4" t="s">
        <v>265</v>
      </c>
    </row>
    <row r="5" spans="1:10" x14ac:dyDescent="0.25">
      <c r="B5" t="s">
        <v>266</v>
      </c>
    </row>
    <row r="6" spans="1:10" x14ac:dyDescent="0.25">
      <c r="B6" t="s">
        <v>267</v>
      </c>
    </row>
    <row r="7" spans="1:10" x14ac:dyDescent="0.25">
      <c r="B7" t="s">
        <v>268</v>
      </c>
    </row>
    <row r="8" spans="1:10" x14ac:dyDescent="0.25">
      <c r="B8" t="s">
        <v>269</v>
      </c>
    </row>
    <row r="9" spans="1:10" x14ac:dyDescent="0.25">
      <c r="A9" s="234" t="s">
        <v>270</v>
      </c>
      <c r="B9" s="244" t="s">
        <v>271</v>
      </c>
    </row>
    <row r="10" spans="1:10" x14ac:dyDescent="0.25">
      <c r="A10" s="234" t="s">
        <v>270</v>
      </c>
      <c r="B10" s="244" t="s">
        <v>272</v>
      </c>
    </row>
    <row r="11" spans="1:10" x14ac:dyDescent="0.25">
      <c r="B11" s="246" t="s">
        <v>273</v>
      </c>
    </row>
    <row r="12" spans="1:10" x14ac:dyDescent="0.25">
      <c r="B12" s="246" t="s">
        <v>274</v>
      </c>
    </row>
    <row r="13" spans="1:10" x14ac:dyDescent="0.25">
      <c r="B13" s="247" t="s">
        <v>275</v>
      </c>
    </row>
    <row r="14" spans="1:10" x14ac:dyDescent="0.25">
      <c r="B14" s="246" t="s">
        <v>276</v>
      </c>
    </row>
    <row r="15" spans="1:10" x14ac:dyDescent="0.25">
      <c r="A15" s="234" t="s">
        <v>270</v>
      </c>
      <c r="B15" s="247" t="s">
        <v>277</v>
      </c>
    </row>
    <row r="16" spans="1:10" x14ac:dyDescent="0.25">
      <c r="B16" s="247" t="s">
        <v>278</v>
      </c>
    </row>
    <row r="17" spans="1:2" x14ac:dyDescent="0.25">
      <c r="B17" s="247" t="s">
        <v>279</v>
      </c>
    </row>
    <row r="18" spans="1:2" x14ac:dyDescent="0.25">
      <c r="B18" s="247" t="s">
        <v>280</v>
      </c>
    </row>
    <row r="19" spans="1:2" ht="9.75" customHeight="1" x14ac:dyDescent="0.25">
      <c r="B19" s="247"/>
    </row>
    <row r="20" spans="1:2" x14ac:dyDescent="0.25">
      <c r="A20" s="234" t="s">
        <v>270</v>
      </c>
      <c r="B20" s="244" t="s">
        <v>281</v>
      </c>
    </row>
    <row r="21" spans="1:2" x14ac:dyDescent="0.25">
      <c r="B21" s="247" t="s">
        <v>282</v>
      </c>
    </row>
    <row r="22" spans="1:2" x14ac:dyDescent="0.25">
      <c r="B22" s="247" t="s">
        <v>283</v>
      </c>
    </row>
    <row r="23" spans="1:2" x14ac:dyDescent="0.25">
      <c r="B23" s="247" t="s">
        <v>284</v>
      </c>
    </row>
    <row r="24" spans="1:2" x14ac:dyDescent="0.25">
      <c r="B24" s="247" t="s">
        <v>285</v>
      </c>
    </row>
    <row r="25" spans="1:2" ht="8.25" customHeight="1" x14ac:dyDescent="0.25"/>
    <row r="26" spans="1:2" x14ac:dyDescent="0.25">
      <c r="A26" s="234" t="s">
        <v>270</v>
      </c>
      <c r="B26" s="244" t="s">
        <v>286</v>
      </c>
    </row>
    <row r="27" spans="1:2" x14ac:dyDescent="0.25">
      <c r="B27" s="247" t="s">
        <v>287</v>
      </c>
    </row>
    <row r="28" spans="1:2" x14ac:dyDescent="0.25">
      <c r="B28" s="247" t="s">
        <v>288</v>
      </c>
    </row>
    <row r="29" spans="1:2" x14ac:dyDescent="0.25">
      <c r="B29" s="247" t="s">
        <v>289</v>
      </c>
    </row>
    <row r="30" spans="1:2" x14ac:dyDescent="0.25">
      <c r="B30" s="247" t="s">
        <v>290</v>
      </c>
    </row>
    <row r="31" spans="1:2" x14ac:dyDescent="0.25">
      <c r="B31" s="247" t="s">
        <v>291</v>
      </c>
    </row>
  </sheetData>
  <phoneticPr fontId="1"/>
  <printOptions horizontalCentered="1"/>
  <pageMargins left="0.31496062992125984" right="0.31496062992125984" top="0.35433070866141736" bottom="0.15748031496062992" header="0.31496062992125984" footer="0.31496062992125984"/>
  <pageSetup paperSize="9" orientation="landscape" horizont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62461-B89F-4297-83FF-5EF477AA0547}">
  <dimension ref="A1:N103"/>
  <sheetViews>
    <sheetView view="pageBreakPreview" topLeftCell="A67" zoomScaleNormal="100" zoomScaleSheetLayoutView="100" workbookViewId="0">
      <selection activeCell="K6" sqref="K6"/>
    </sheetView>
  </sheetViews>
  <sheetFormatPr defaultRowHeight="12.75" x14ac:dyDescent="0.25"/>
  <sheetData>
    <row r="1" spans="1:14" x14ac:dyDescent="0.25">
      <c r="B1" t="s">
        <v>292</v>
      </c>
    </row>
    <row r="2" spans="1:14" ht="14.25" x14ac:dyDescent="0.25">
      <c r="A2" s="248" t="s">
        <v>293</v>
      </c>
      <c r="J2" t="s">
        <v>294</v>
      </c>
    </row>
    <row r="3" spans="1:14" x14ac:dyDescent="0.25">
      <c r="B3" s="234"/>
      <c r="J3" t="s">
        <v>295</v>
      </c>
      <c r="N3" s="234"/>
    </row>
    <row r="4" spans="1:14" x14ac:dyDescent="0.25">
      <c r="J4" t="s">
        <v>296</v>
      </c>
    </row>
    <row r="5" spans="1:14" x14ac:dyDescent="0.25">
      <c r="J5" t="s">
        <v>297</v>
      </c>
    </row>
    <row r="6" spans="1:14" x14ac:dyDescent="0.25">
      <c r="J6" t="s">
        <v>298</v>
      </c>
    </row>
    <row r="7" spans="1:14" x14ac:dyDescent="0.25">
      <c r="J7" t="s">
        <v>299</v>
      </c>
    </row>
    <row r="8" spans="1:14" x14ac:dyDescent="0.25">
      <c r="J8" t="s">
        <v>300</v>
      </c>
    </row>
    <row r="9" spans="1:14" x14ac:dyDescent="0.25">
      <c r="J9" t="s">
        <v>301</v>
      </c>
    </row>
    <row r="11" spans="1:14" x14ac:dyDescent="0.25">
      <c r="J11" t="s">
        <v>302</v>
      </c>
    </row>
    <row r="12" spans="1:14" x14ac:dyDescent="0.25">
      <c r="J12" t="s">
        <v>303</v>
      </c>
    </row>
    <row r="13" spans="1:14" x14ac:dyDescent="0.25">
      <c r="J13" t="s">
        <v>304</v>
      </c>
    </row>
    <row r="14" spans="1:14" x14ac:dyDescent="0.25">
      <c r="J14" t="s">
        <v>305</v>
      </c>
    </row>
    <row r="15" spans="1:14" x14ac:dyDescent="0.25">
      <c r="J15" t="s">
        <v>306</v>
      </c>
    </row>
    <row r="16" spans="1:14" x14ac:dyDescent="0.25">
      <c r="J16" t="s">
        <v>307</v>
      </c>
    </row>
    <row r="17" spans="1:10" x14ac:dyDescent="0.25">
      <c r="J17" t="s">
        <v>308</v>
      </c>
    </row>
    <row r="18" spans="1:10" x14ac:dyDescent="0.25">
      <c r="J18" t="s">
        <v>309</v>
      </c>
    </row>
    <row r="19" spans="1:10" x14ac:dyDescent="0.25">
      <c r="J19" t="s">
        <v>310</v>
      </c>
    </row>
    <row r="20" spans="1:10" x14ac:dyDescent="0.25">
      <c r="J20" t="s">
        <v>311</v>
      </c>
    </row>
    <row r="21" spans="1:10" ht="14.25" x14ac:dyDescent="0.25">
      <c r="A21" s="248" t="s">
        <v>312</v>
      </c>
    </row>
    <row r="24" spans="1:10" x14ac:dyDescent="0.25">
      <c r="J24" t="s">
        <v>313</v>
      </c>
    </row>
    <row r="25" spans="1:10" x14ac:dyDescent="0.25">
      <c r="I25" s="234" t="s">
        <v>314</v>
      </c>
      <c r="J25" t="s">
        <v>315</v>
      </c>
    </row>
    <row r="26" spans="1:10" x14ac:dyDescent="0.25">
      <c r="I26" s="234" t="s">
        <v>314</v>
      </c>
      <c r="J26" t="s">
        <v>316</v>
      </c>
    </row>
    <row r="27" spans="1:10" x14ac:dyDescent="0.25">
      <c r="I27" s="234"/>
      <c r="J27" t="s">
        <v>317</v>
      </c>
    </row>
    <row r="28" spans="1:10" x14ac:dyDescent="0.25">
      <c r="I28" s="234"/>
      <c r="J28" t="s">
        <v>318</v>
      </c>
    </row>
    <row r="29" spans="1:10" x14ac:dyDescent="0.25">
      <c r="I29" s="234" t="s">
        <v>314</v>
      </c>
      <c r="J29" t="s">
        <v>319</v>
      </c>
    </row>
    <row r="30" spans="1:10" x14ac:dyDescent="0.25">
      <c r="I30" s="234"/>
      <c r="J30" t="s">
        <v>320</v>
      </c>
    </row>
    <row r="31" spans="1:10" x14ac:dyDescent="0.25">
      <c r="I31" s="234" t="s">
        <v>314</v>
      </c>
      <c r="J31" t="s">
        <v>321</v>
      </c>
    </row>
    <row r="32" spans="1:10" x14ac:dyDescent="0.25">
      <c r="I32" s="234"/>
      <c r="J32" t="s">
        <v>322</v>
      </c>
    </row>
    <row r="33" spans="1:10" x14ac:dyDescent="0.25">
      <c r="I33" s="234"/>
      <c r="J33" t="s">
        <v>323</v>
      </c>
    </row>
    <row r="34" spans="1:10" ht="18.75" customHeight="1" x14ac:dyDescent="0.25">
      <c r="I34" s="234"/>
      <c r="J34" t="s">
        <v>324</v>
      </c>
    </row>
    <row r="35" spans="1:10" x14ac:dyDescent="0.25">
      <c r="I35" s="234"/>
    </row>
    <row r="36" spans="1:10" x14ac:dyDescent="0.25">
      <c r="I36" s="234"/>
    </row>
    <row r="37" spans="1:10" ht="20.25" customHeight="1" x14ac:dyDescent="0.25"/>
    <row r="41" spans="1:10" ht="14.25" x14ac:dyDescent="0.25">
      <c r="A41" s="248" t="s">
        <v>325</v>
      </c>
    </row>
    <row r="42" spans="1:10" ht="18" customHeight="1" x14ac:dyDescent="0.25">
      <c r="J42" t="s">
        <v>326</v>
      </c>
    </row>
    <row r="43" spans="1:10" x14ac:dyDescent="0.25">
      <c r="J43" t="s">
        <v>327</v>
      </c>
    </row>
    <row r="44" spans="1:10" x14ac:dyDescent="0.25">
      <c r="J44" t="s">
        <v>328</v>
      </c>
    </row>
    <row r="45" spans="1:10" x14ac:dyDescent="0.25">
      <c r="J45" t="s">
        <v>329</v>
      </c>
    </row>
    <row r="46" spans="1:10" x14ac:dyDescent="0.25">
      <c r="J46" t="s">
        <v>330</v>
      </c>
    </row>
    <row r="47" spans="1:10" x14ac:dyDescent="0.25">
      <c r="J47" t="s">
        <v>331</v>
      </c>
    </row>
    <row r="48" spans="1:10" x14ac:dyDescent="0.25">
      <c r="J48" t="s">
        <v>332</v>
      </c>
    </row>
    <row r="49" spans="1:10" x14ac:dyDescent="0.25">
      <c r="J49" t="s">
        <v>333</v>
      </c>
    </row>
    <row r="50" spans="1:10" x14ac:dyDescent="0.25">
      <c r="J50" t="s">
        <v>334</v>
      </c>
    </row>
    <row r="51" spans="1:10" x14ac:dyDescent="0.25">
      <c r="J51" t="s">
        <v>335</v>
      </c>
    </row>
    <row r="52" spans="1:10" x14ac:dyDescent="0.25">
      <c r="J52" s="246" t="s">
        <v>336</v>
      </c>
    </row>
    <row r="53" spans="1:10" x14ac:dyDescent="0.25">
      <c r="J53" s="246" t="s">
        <v>337</v>
      </c>
    </row>
    <row r="60" spans="1:10" x14ac:dyDescent="0.25">
      <c r="A60" t="s">
        <v>338</v>
      </c>
      <c r="I60" s="234" t="s">
        <v>339</v>
      </c>
      <c r="J60" t="s">
        <v>340</v>
      </c>
    </row>
    <row r="61" spans="1:10" x14ac:dyDescent="0.25">
      <c r="I61" s="246" t="s">
        <v>341</v>
      </c>
    </row>
    <row r="62" spans="1:10" x14ac:dyDescent="0.25">
      <c r="I62" s="247" t="s">
        <v>342</v>
      </c>
    </row>
    <row r="63" spans="1:10" x14ac:dyDescent="0.25">
      <c r="I63" t="s">
        <v>343</v>
      </c>
    </row>
    <row r="64" spans="1:10" x14ac:dyDescent="0.25">
      <c r="I64" s="246" t="s">
        <v>344</v>
      </c>
    </row>
    <row r="65" spans="9:9" x14ac:dyDescent="0.25">
      <c r="I65" t="s">
        <v>345</v>
      </c>
    </row>
    <row r="66" spans="9:9" x14ac:dyDescent="0.25">
      <c r="I66" t="s">
        <v>346</v>
      </c>
    </row>
    <row r="67" spans="9:9" x14ac:dyDescent="0.25">
      <c r="I67" t="s">
        <v>347</v>
      </c>
    </row>
    <row r="68" spans="9:9" x14ac:dyDescent="0.25">
      <c r="I68" t="s">
        <v>348</v>
      </c>
    </row>
    <row r="69" spans="9:9" x14ac:dyDescent="0.25">
      <c r="I69" t="s">
        <v>349</v>
      </c>
    </row>
    <row r="82" spans="1:10" x14ac:dyDescent="0.25">
      <c r="A82" t="s">
        <v>350</v>
      </c>
    </row>
    <row r="83" spans="1:10" x14ac:dyDescent="0.25">
      <c r="J83" t="s">
        <v>351</v>
      </c>
    </row>
    <row r="84" spans="1:10" x14ac:dyDescent="0.25">
      <c r="I84" s="234" t="s">
        <v>339</v>
      </c>
      <c r="J84" t="s">
        <v>352</v>
      </c>
    </row>
    <row r="85" spans="1:10" x14ac:dyDescent="0.25">
      <c r="I85" s="234" t="s">
        <v>314</v>
      </c>
      <c r="J85" t="s">
        <v>353</v>
      </c>
    </row>
    <row r="86" spans="1:10" x14ac:dyDescent="0.25">
      <c r="I86" s="234" t="s">
        <v>314</v>
      </c>
      <c r="J86" t="s">
        <v>354</v>
      </c>
    </row>
    <row r="87" spans="1:10" x14ac:dyDescent="0.25">
      <c r="I87" s="234" t="s">
        <v>339</v>
      </c>
      <c r="J87" t="s">
        <v>355</v>
      </c>
    </row>
    <row r="88" spans="1:10" x14ac:dyDescent="0.25">
      <c r="J88" t="s">
        <v>356</v>
      </c>
    </row>
    <row r="89" spans="1:10" x14ac:dyDescent="0.25">
      <c r="J89" t="s">
        <v>357</v>
      </c>
    </row>
    <row r="95" spans="1:10" ht="16.5" customHeight="1" x14ac:dyDescent="0.25"/>
    <row r="103" spans="1:14" x14ac:dyDescent="0.25">
      <c r="A103" t="s">
        <v>358</v>
      </c>
      <c r="E103" s="249" t="s">
        <v>359</v>
      </c>
      <c r="N103" t="s">
        <v>360</v>
      </c>
    </row>
  </sheetData>
  <phoneticPr fontId="1"/>
  <pageMargins left="0.31496062992125984" right="0.31496062992125984" top="0.35433070866141736" bottom="0.35433070866141736" header="0.31496062992125984" footer="0.31496062992125984"/>
  <pageSetup paperSize="9" scale="72" orientation="landscape" horizontalDpi="4294967293"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AEC89-B8A9-4018-BE3F-B5E1776EE001}">
  <sheetPr>
    <pageSetUpPr fitToPage="1"/>
  </sheetPr>
  <dimension ref="B1:K34"/>
  <sheetViews>
    <sheetView showGridLines="0" zoomScaleNormal="100" zoomScaleSheetLayoutView="100" workbookViewId="0">
      <pane xSplit="2" ySplit="3" topLeftCell="C4" activePane="bottomRight" state="frozen"/>
      <selection pane="topRight" activeCell="C1" sqref="C1"/>
      <selection pane="bottomLeft" activeCell="A4" sqref="A4"/>
      <selection pane="bottomRight" activeCell="D9" sqref="D9"/>
    </sheetView>
  </sheetViews>
  <sheetFormatPr defaultColWidth="9.59765625" defaultRowHeight="12.75" x14ac:dyDescent="0.25"/>
  <cols>
    <col min="1" max="1" width="1.1328125" style="357" customWidth="1"/>
    <col min="2" max="2" width="4.59765625" style="359" customWidth="1"/>
    <col min="3" max="3" width="31.73046875" style="358" customWidth="1"/>
    <col min="4" max="4" width="46.19921875" style="358" customWidth="1"/>
    <col min="5" max="5" width="26.1328125" style="360" customWidth="1"/>
    <col min="6" max="6" width="9.3984375" style="358" customWidth="1"/>
    <col min="7" max="7" width="10.46484375" style="358" customWidth="1"/>
    <col min="8" max="9" width="7.53125" style="357" customWidth="1"/>
    <col min="10" max="11" width="9.59765625" style="359"/>
    <col min="12" max="16384" width="9.59765625" style="357"/>
  </cols>
  <sheetData>
    <row r="1" spans="2:11" ht="30" customHeight="1" x14ac:dyDescent="0.25">
      <c r="B1" s="479" t="s">
        <v>495</v>
      </c>
      <c r="C1" s="479"/>
      <c r="D1" s="479"/>
      <c r="E1" s="479"/>
      <c r="F1" s="479"/>
      <c r="G1" s="479"/>
      <c r="H1" s="479"/>
      <c r="I1" s="479"/>
      <c r="J1" s="377"/>
      <c r="K1" s="377"/>
    </row>
    <row r="2" spans="2:11" ht="21.75" customHeight="1" x14ac:dyDescent="0.25">
      <c r="B2" s="379" t="s">
        <v>496</v>
      </c>
      <c r="C2" s="361"/>
      <c r="D2" s="361"/>
      <c r="E2" s="361"/>
      <c r="F2" s="372"/>
      <c r="G2" s="361"/>
      <c r="I2" s="361"/>
    </row>
    <row r="3" spans="2:11" s="358" customFormat="1" ht="18.75" customHeight="1" x14ac:dyDescent="0.25">
      <c r="B3" s="380" t="s">
        <v>497</v>
      </c>
      <c r="C3" s="380" t="s">
        <v>498</v>
      </c>
      <c r="D3" s="380" t="s">
        <v>499</v>
      </c>
      <c r="E3" s="381" t="s">
        <v>500</v>
      </c>
      <c r="F3" s="380" t="s">
        <v>501</v>
      </c>
      <c r="G3" s="380" t="s">
        <v>502</v>
      </c>
      <c r="H3" s="380" t="s">
        <v>504</v>
      </c>
      <c r="I3" s="380" t="s">
        <v>505</v>
      </c>
      <c r="J3" s="375" t="s">
        <v>643</v>
      </c>
      <c r="K3" s="375" t="s">
        <v>644</v>
      </c>
    </row>
    <row r="4" spans="2:11" ht="18.75" customHeight="1" x14ac:dyDescent="0.25">
      <c r="B4" s="382" t="s">
        <v>506</v>
      </c>
      <c r="C4" s="362" t="s">
        <v>507</v>
      </c>
      <c r="D4" s="362" t="s">
        <v>508</v>
      </c>
      <c r="E4" s="363" t="s">
        <v>509</v>
      </c>
      <c r="F4" s="362"/>
      <c r="G4" s="383" t="s">
        <v>510</v>
      </c>
      <c r="H4" s="384"/>
      <c r="I4" s="385"/>
      <c r="J4" s="376" t="s">
        <v>647</v>
      </c>
      <c r="K4" s="376" t="s">
        <v>647</v>
      </c>
    </row>
    <row r="5" spans="2:11" ht="18.75" customHeight="1" x14ac:dyDescent="0.25">
      <c r="B5" s="382" t="s">
        <v>511</v>
      </c>
      <c r="C5" s="364" t="s">
        <v>512</v>
      </c>
      <c r="D5" s="362" t="s">
        <v>513</v>
      </c>
      <c r="E5" s="365" t="s">
        <v>514</v>
      </c>
      <c r="F5" s="362"/>
      <c r="G5" s="362" t="s">
        <v>515</v>
      </c>
      <c r="H5" s="384"/>
      <c r="I5" s="384"/>
      <c r="J5" s="376" t="s">
        <v>647</v>
      </c>
      <c r="K5" s="376" t="s">
        <v>647</v>
      </c>
    </row>
    <row r="6" spans="2:11" ht="18.75" customHeight="1" x14ac:dyDescent="0.25">
      <c r="B6" s="382" t="s">
        <v>516</v>
      </c>
      <c r="C6" s="366" t="s">
        <v>517</v>
      </c>
      <c r="D6" s="362" t="s">
        <v>518</v>
      </c>
      <c r="E6" s="363" t="s">
        <v>519</v>
      </c>
      <c r="F6" s="362"/>
      <c r="G6" s="362" t="s">
        <v>515</v>
      </c>
      <c r="H6" s="384"/>
      <c r="I6" s="384"/>
      <c r="J6" s="376" t="s">
        <v>647</v>
      </c>
      <c r="K6" s="376" t="s">
        <v>647</v>
      </c>
    </row>
    <row r="7" spans="2:11" ht="18.75" customHeight="1" x14ac:dyDescent="0.25">
      <c r="B7" s="382" t="s">
        <v>520</v>
      </c>
      <c r="C7" s="362" t="s">
        <v>521</v>
      </c>
      <c r="D7" s="362" t="s">
        <v>522</v>
      </c>
      <c r="E7" s="363" t="s">
        <v>523</v>
      </c>
      <c r="F7" s="362"/>
      <c r="G7" s="362" t="s">
        <v>515</v>
      </c>
      <c r="H7" s="384"/>
      <c r="I7" s="384"/>
      <c r="J7" s="376" t="s">
        <v>647</v>
      </c>
      <c r="K7" s="376" t="s">
        <v>647</v>
      </c>
    </row>
    <row r="8" spans="2:11" ht="18.75" customHeight="1" x14ac:dyDescent="0.25">
      <c r="B8" s="382" t="s">
        <v>524</v>
      </c>
      <c r="C8" s="362" t="s">
        <v>525</v>
      </c>
      <c r="D8" s="362" t="s">
        <v>525</v>
      </c>
      <c r="E8" s="363" t="s">
        <v>526</v>
      </c>
      <c r="F8" s="362"/>
      <c r="G8" s="362" t="s">
        <v>527</v>
      </c>
      <c r="H8" s="386"/>
      <c r="I8" s="384"/>
      <c r="J8" s="376" t="s">
        <v>645</v>
      </c>
      <c r="K8" s="378"/>
    </row>
    <row r="9" spans="2:11" ht="18.75" customHeight="1" x14ac:dyDescent="0.25">
      <c r="B9" s="382" t="s">
        <v>528</v>
      </c>
      <c r="C9" s="362" t="s">
        <v>529</v>
      </c>
      <c r="D9" s="362" t="s">
        <v>529</v>
      </c>
      <c r="E9" s="367" t="s">
        <v>530</v>
      </c>
      <c r="F9" s="362"/>
      <c r="G9" s="362" t="s">
        <v>531</v>
      </c>
      <c r="H9" s="387"/>
      <c r="I9" s="387"/>
      <c r="J9" s="376" t="s">
        <v>646</v>
      </c>
      <c r="K9" s="376" t="s">
        <v>645</v>
      </c>
    </row>
    <row r="10" spans="2:11" ht="18.75" customHeight="1" x14ac:dyDescent="0.25">
      <c r="B10" s="382" t="s">
        <v>532</v>
      </c>
      <c r="C10" s="362" t="s">
        <v>533</v>
      </c>
      <c r="D10" s="362" t="s">
        <v>534</v>
      </c>
      <c r="E10" s="363" t="s">
        <v>535</v>
      </c>
      <c r="F10" s="362"/>
      <c r="G10" s="362" t="s">
        <v>536</v>
      </c>
      <c r="H10" s="384"/>
      <c r="I10" s="384"/>
      <c r="J10" s="376" t="s">
        <v>647</v>
      </c>
      <c r="K10" s="376" t="s">
        <v>647</v>
      </c>
    </row>
    <row r="11" spans="2:11" ht="18.75" customHeight="1" x14ac:dyDescent="0.25">
      <c r="B11" s="382" t="s">
        <v>537</v>
      </c>
      <c r="C11" s="362" t="s">
        <v>538</v>
      </c>
      <c r="D11" s="362" t="s">
        <v>539</v>
      </c>
      <c r="E11" s="363" t="s">
        <v>540</v>
      </c>
      <c r="F11" s="362" t="s">
        <v>541</v>
      </c>
      <c r="G11" s="362" t="s">
        <v>542</v>
      </c>
      <c r="H11" s="384" t="s">
        <v>543</v>
      </c>
      <c r="I11" s="384"/>
      <c r="J11" s="376" t="s">
        <v>645</v>
      </c>
      <c r="K11" s="376"/>
    </row>
    <row r="12" spans="2:11" ht="18.75" customHeight="1" x14ac:dyDescent="0.25">
      <c r="B12" s="382" t="s">
        <v>544</v>
      </c>
      <c r="C12" s="362" t="s">
        <v>545</v>
      </c>
      <c r="D12" s="362" t="s">
        <v>546</v>
      </c>
      <c r="E12" s="368" t="s">
        <v>547</v>
      </c>
      <c r="F12" s="362"/>
      <c r="G12" s="362" t="s">
        <v>548</v>
      </c>
      <c r="H12" s="384"/>
      <c r="I12" s="384"/>
      <c r="J12" s="376" t="s">
        <v>647</v>
      </c>
      <c r="K12" s="376" t="s">
        <v>647</v>
      </c>
    </row>
    <row r="13" spans="2:11" ht="18.75" customHeight="1" x14ac:dyDescent="0.25">
      <c r="B13" s="382" t="s">
        <v>549</v>
      </c>
      <c r="C13" s="362" t="s">
        <v>550</v>
      </c>
      <c r="D13" s="362" t="s">
        <v>551</v>
      </c>
      <c r="E13" s="369" t="s">
        <v>552</v>
      </c>
      <c r="F13" s="362"/>
      <c r="G13" s="362" t="s">
        <v>553</v>
      </c>
      <c r="H13" s="363"/>
      <c r="I13" s="384"/>
      <c r="J13" s="376" t="s">
        <v>647</v>
      </c>
      <c r="K13" s="376" t="s">
        <v>647</v>
      </c>
    </row>
    <row r="14" spans="2:11" ht="18.75" customHeight="1" x14ac:dyDescent="0.25">
      <c r="B14" s="382" t="s">
        <v>554</v>
      </c>
      <c r="C14" s="362" t="s">
        <v>555</v>
      </c>
      <c r="D14" s="362" t="s">
        <v>556</v>
      </c>
      <c r="E14" s="368" t="s">
        <v>557</v>
      </c>
      <c r="F14" s="362"/>
      <c r="G14" s="362" t="s">
        <v>558</v>
      </c>
      <c r="H14" s="384"/>
      <c r="I14" s="384"/>
      <c r="J14" s="376" t="s">
        <v>647</v>
      </c>
      <c r="K14" s="376" t="s">
        <v>647</v>
      </c>
    </row>
    <row r="15" spans="2:11" ht="18.5" customHeight="1" x14ac:dyDescent="0.25">
      <c r="B15" s="382" t="s">
        <v>559</v>
      </c>
      <c r="C15" s="362" t="s">
        <v>560</v>
      </c>
      <c r="D15" s="362" t="s">
        <v>561</v>
      </c>
      <c r="E15" s="370" t="s">
        <v>562</v>
      </c>
      <c r="F15" s="363" t="s">
        <v>563</v>
      </c>
      <c r="G15" s="362" t="s">
        <v>531</v>
      </c>
      <c r="H15" s="384"/>
      <c r="I15" s="384"/>
      <c r="J15" s="376" t="s">
        <v>645</v>
      </c>
      <c r="K15" s="376" t="s">
        <v>648</v>
      </c>
    </row>
    <row r="16" spans="2:11" ht="18.5" customHeight="1" x14ac:dyDescent="0.25">
      <c r="B16" s="382" t="s">
        <v>564</v>
      </c>
      <c r="C16" s="362" t="s">
        <v>565</v>
      </c>
      <c r="D16" s="362" t="s">
        <v>566</v>
      </c>
      <c r="E16" s="388" t="s">
        <v>567</v>
      </c>
      <c r="F16" s="362" t="s">
        <v>568</v>
      </c>
      <c r="G16" s="362" t="s">
        <v>569</v>
      </c>
      <c r="H16" s="384"/>
      <c r="I16" s="384"/>
      <c r="J16" s="376" t="s">
        <v>646</v>
      </c>
      <c r="K16" s="376" t="s">
        <v>649</v>
      </c>
    </row>
    <row r="17" spans="2:11" ht="18.75" customHeight="1" x14ac:dyDescent="0.25">
      <c r="B17" s="382" t="s">
        <v>570</v>
      </c>
      <c r="C17" s="362" t="s">
        <v>571</v>
      </c>
      <c r="D17" s="362" t="s">
        <v>572</v>
      </c>
      <c r="E17" s="368" t="s">
        <v>573</v>
      </c>
      <c r="F17" s="362"/>
      <c r="G17" s="362" t="s">
        <v>574</v>
      </c>
      <c r="H17" s="384"/>
      <c r="I17" s="384"/>
      <c r="J17" s="376" t="s">
        <v>646</v>
      </c>
      <c r="K17" s="378"/>
    </row>
    <row r="18" spans="2:11" ht="8.25" customHeight="1" x14ac:dyDescent="0.25">
      <c r="B18" s="371"/>
      <c r="C18" s="372"/>
      <c r="D18" s="372"/>
      <c r="E18" s="373"/>
      <c r="F18" s="372"/>
      <c r="G18" s="372"/>
      <c r="H18" s="361"/>
      <c r="I18" s="361"/>
    </row>
    <row r="19" spans="2:11" ht="21" customHeight="1" x14ac:dyDescent="0.25">
      <c r="B19" s="480" t="s">
        <v>575</v>
      </c>
      <c r="C19" s="480"/>
      <c r="D19" s="480"/>
      <c r="E19" s="480"/>
      <c r="F19" s="480"/>
      <c r="G19" s="480"/>
      <c r="H19" s="480"/>
      <c r="I19" s="480"/>
    </row>
    <row r="20" spans="2:11" ht="21" customHeight="1" x14ac:dyDescent="0.25">
      <c r="B20" s="389"/>
      <c r="C20" s="380" t="s">
        <v>576</v>
      </c>
      <c r="D20" s="380"/>
      <c r="E20" s="382" t="s">
        <v>577</v>
      </c>
      <c r="F20" s="380" t="s">
        <v>578</v>
      </c>
      <c r="G20" s="380" t="s">
        <v>502</v>
      </c>
      <c r="H20" s="389"/>
      <c r="I20" s="389" t="s">
        <v>503</v>
      </c>
      <c r="J20" s="375" t="s">
        <v>647</v>
      </c>
      <c r="K20" s="375" t="s">
        <v>647</v>
      </c>
    </row>
    <row r="21" spans="2:11" ht="21" customHeight="1" x14ac:dyDescent="0.25">
      <c r="B21" s="389">
        <v>1</v>
      </c>
      <c r="C21" s="362" t="s">
        <v>579</v>
      </c>
      <c r="D21" s="362" t="s">
        <v>580</v>
      </c>
      <c r="E21" s="363" t="s">
        <v>581</v>
      </c>
      <c r="F21" s="362" t="s">
        <v>541</v>
      </c>
      <c r="G21" s="383" t="s">
        <v>582</v>
      </c>
      <c r="H21" s="390" t="s">
        <v>583</v>
      </c>
      <c r="I21" s="385" t="s">
        <v>584</v>
      </c>
      <c r="J21" s="376"/>
      <c r="K21" s="376"/>
    </row>
    <row r="22" spans="2:11" ht="21" customHeight="1" x14ac:dyDescent="0.25">
      <c r="B22" s="389">
        <v>2</v>
      </c>
      <c r="C22" s="362" t="s">
        <v>585</v>
      </c>
      <c r="D22" s="362" t="s">
        <v>586</v>
      </c>
      <c r="E22" s="363" t="s">
        <v>587</v>
      </c>
      <c r="F22" s="362" t="s">
        <v>541</v>
      </c>
      <c r="G22" s="383" t="s">
        <v>588</v>
      </c>
      <c r="H22" s="384" t="s">
        <v>589</v>
      </c>
      <c r="I22" s="385" t="s">
        <v>584</v>
      </c>
      <c r="J22" s="376"/>
      <c r="K22" s="376"/>
    </row>
    <row r="23" spans="2:11" ht="21" customHeight="1" x14ac:dyDescent="0.25">
      <c r="B23" s="389">
        <v>3</v>
      </c>
      <c r="C23" s="362" t="s">
        <v>590</v>
      </c>
      <c r="D23" s="362" t="s">
        <v>591</v>
      </c>
      <c r="E23" s="374" t="s">
        <v>592</v>
      </c>
      <c r="F23" s="362" t="s">
        <v>541</v>
      </c>
      <c r="G23" s="383" t="s">
        <v>593</v>
      </c>
      <c r="H23" s="387" t="s">
        <v>594</v>
      </c>
      <c r="I23" s="385" t="s">
        <v>595</v>
      </c>
      <c r="J23" s="376"/>
      <c r="K23" s="376"/>
    </row>
    <row r="24" spans="2:11" ht="21" customHeight="1" x14ac:dyDescent="0.25">
      <c r="B24" s="389">
        <v>4</v>
      </c>
      <c r="C24" s="362" t="s">
        <v>596</v>
      </c>
      <c r="D24" s="362" t="s">
        <v>597</v>
      </c>
      <c r="E24" s="363" t="s">
        <v>598</v>
      </c>
      <c r="F24" s="362" t="s">
        <v>541</v>
      </c>
      <c r="G24" s="383" t="s">
        <v>599</v>
      </c>
      <c r="H24" s="385" t="s">
        <v>600</v>
      </c>
      <c r="I24" s="385" t="s">
        <v>601</v>
      </c>
      <c r="J24" s="376"/>
      <c r="K24" s="376"/>
    </row>
    <row r="25" spans="2:11" ht="21" customHeight="1" x14ac:dyDescent="0.25">
      <c r="B25" s="389">
        <v>5</v>
      </c>
      <c r="C25" s="362" t="s">
        <v>550</v>
      </c>
      <c r="D25" s="362" t="s">
        <v>550</v>
      </c>
      <c r="E25" s="369" t="s">
        <v>552</v>
      </c>
      <c r="F25" s="362" t="s">
        <v>602</v>
      </c>
      <c r="G25" s="362" t="s">
        <v>553</v>
      </c>
      <c r="H25" s="387" t="s">
        <v>603</v>
      </c>
      <c r="I25" s="384"/>
      <c r="J25" s="376"/>
      <c r="K25" s="376"/>
    </row>
    <row r="26" spans="2:11" ht="21" customHeight="1" x14ac:dyDescent="0.25">
      <c r="B26" s="389">
        <v>6</v>
      </c>
      <c r="C26" s="362" t="s">
        <v>538</v>
      </c>
      <c r="D26" s="362" t="s">
        <v>538</v>
      </c>
      <c r="E26" s="363" t="s">
        <v>604</v>
      </c>
      <c r="F26" s="362" t="s">
        <v>541</v>
      </c>
      <c r="G26" s="383" t="s">
        <v>542</v>
      </c>
      <c r="H26" s="384" t="s">
        <v>543</v>
      </c>
      <c r="I26" s="384"/>
      <c r="J26" s="376"/>
      <c r="K26" s="376"/>
    </row>
    <row r="27" spans="2:11" ht="21" customHeight="1" x14ac:dyDescent="0.25">
      <c r="B27" s="389">
        <v>7</v>
      </c>
      <c r="C27" s="362" t="s">
        <v>605</v>
      </c>
      <c r="D27" s="362" t="s">
        <v>605</v>
      </c>
      <c r="E27" s="363" t="s">
        <v>606</v>
      </c>
      <c r="F27" s="362" t="s">
        <v>541</v>
      </c>
      <c r="G27" s="383" t="s">
        <v>607</v>
      </c>
      <c r="H27" s="384" t="s">
        <v>608</v>
      </c>
      <c r="I27" s="384"/>
      <c r="J27" s="376"/>
      <c r="K27" s="376"/>
    </row>
    <row r="28" spans="2:11" ht="21" customHeight="1" x14ac:dyDescent="0.25">
      <c r="B28" s="389">
        <v>8</v>
      </c>
      <c r="C28" s="362" t="s">
        <v>609</v>
      </c>
      <c r="D28" s="362" t="s">
        <v>609</v>
      </c>
      <c r="E28" s="374" t="s">
        <v>610</v>
      </c>
      <c r="F28" s="362" t="s">
        <v>541</v>
      </c>
      <c r="G28" s="383" t="s">
        <v>611</v>
      </c>
      <c r="H28" s="384" t="s">
        <v>612</v>
      </c>
      <c r="I28" s="384"/>
      <c r="J28" s="376"/>
      <c r="K28" s="376"/>
    </row>
    <row r="29" spans="2:11" ht="21" customHeight="1" x14ac:dyDescent="0.25">
      <c r="B29" s="389">
        <v>9</v>
      </c>
      <c r="C29" s="362" t="s">
        <v>613</v>
      </c>
      <c r="D29" s="362" t="s">
        <v>613</v>
      </c>
      <c r="E29" s="374" t="s">
        <v>614</v>
      </c>
      <c r="F29" s="362" t="s">
        <v>615</v>
      </c>
      <c r="G29" s="383" t="s">
        <v>616</v>
      </c>
      <c r="H29" s="385" t="s">
        <v>617</v>
      </c>
      <c r="I29" s="391" t="s">
        <v>618</v>
      </c>
      <c r="J29" s="376"/>
      <c r="K29" s="376"/>
    </row>
    <row r="30" spans="2:11" ht="21" customHeight="1" x14ac:dyDescent="0.25">
      <c r="B30" s="389">
        <v>10</v>
      </c>
      <c r="C30" s="362" t="s">
        <v>619</v>
      </c>
      <c r="D30" s="362" t="s">
        <v>620</v>
      </c>
      <c r="E30" s="374" t="s">
        <v>621</v>
      </c>
      <c r="F30" s="362" t="s">
        <v>615</v>
      </c>
      <c r="G30" s="383" t="s">
        <v>622</v>
      </c>
      <c r="H30" s="363" t="s">
        <v>623</v>
      </c>
      <c r="I30" s="385" t="s">
        <v>584</v>
      </c>
      <c r="J30" s="376"/>
      <c r="K30" s="376"/>
    </row>
    <row r="31" spans="2:11" ht="21" customHeight="1" x14ac:dyDescent="0.25">
      <c r="B31" s="389">
        <v>11</v>
      </c>
      <c r="C31" s="362" t="s">
        <v>624</v>
      </c>
      <c r="D31" s="362" t="s">
        <v>625</v>
      </c>
      <c r="E31" s="374" t="s">
        <v>626</v>
      </c>
      <c r="F31" s="362" t="s">
        <v>615</v>
      </c>
      <c r="G31" s="383" t="s">
        <v>627</v>
      </c>
      <c r="H31" s="363" t="s">
        <v>628</v>
      </c>
      <c r="I31" s="385" t="s">
        <v>584</v>
      </c>
      <c r="J31" s="376"/>
      <c r="K31" s="376"/>
    </row>
    <row r="32" spans="2:11" ht="21" customHeight="1" x14ac:dyDescent="0.25">
      <c r="B32" s="389">
        <v>12</v>
      </c>
      <c r="C32" s="362" t="s">
        <v>629</v>
      </c>
      <c r="D32" s="362" t="s">
        <v>630</v>
      </c>
      <c r="E32" s="374" t="s">
        <v>631</v>
      </c>
      <c r="F32" s="362" t="s">
        <v>615</v>
      </c>
      <c r="G32" s="383" t="s">
        <v>632</v>
      </c>
      <c r="H32" s="363" t="s">
        <v>633</v>
      </c>
      <c r="I32" s="385" t="s">
        <v>584</v>
      </c>
      <c r="J32" s="376"/>
      <c r="K32" s="376"/>
    </row>
    <row r="33" spans="2:11" ht="21" customHeight="1" x14ac:dyDescent="0.25">
      <c r="B33" s="389">
        <v>13</v>
      </c>
      <c r="C33" s="362" t="s">
        <v>634</v>
      </c>
      <c r="D33" s="362" t="s">
        <v>635</v>
      </c>
      <c r="E33" s="374" t="s">
        <v>631</v>
      </c>
      <c r="F33" s="362" t="s">
        <v>636</v>
      </c>
      <c r="G33" s="383" t="s">
        <v>632</v>
      </c>
      <c r="H33" s="363" t="s">
        <v>633</v>
      </c>
      <c r="I33" s="385" t="s">
        <v>601</v>
      </c>
      <c r="J33" s="376"/>
      <c r="K33" s="376"/>
    </row>
    <row r="34" spans="2:11" ht="21" customHeight="1" x14ac:dyDescent="0.25">
      <c r="B34" s="389">
        <v>14</v>
      </c>
      <c r="C34" s="362" t="s">
        <v>637</v>
      </c>
      <c r="D34" s="362" t="s">
        <v>638</v>
      </c>
      <c r="E34" s="374" t="s">
        <v>639</v>
      </c>
      <c r="F34" s="362" t="s">
        <v>640</v>
      </c>
      <c r="G34" s="383" t="s">
        <v>641</v>
      </c>
      <c r="H34" s="363" t="s">
        <v>642</v>
      </c>
      <c r="I34" s="384"/>
      <c r="J34" s="376"/>
      <c r="K34" s="376"/>
    </row>
  </sheetData>
  <mergeCells count="2">
    <mergeCell ref="B1:I1"/>
    <mergeCell ref="B19:I19"/>
  </mergeCells>
  <phoneticPr fontId="1"/>
  <printOptions horizontalCentered="1" verticalCentered="1"/>
  <pageMargins left="0.31496062992125984" right="0.31496062992125984" top="0.55118110236220474" bottom="0.35433070866141736" header="0.31496062992125984" footer="0.31496062992125984"/>
  <pageSetup paperSize="9" scale="8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7A5C-3D76-41AE-BA85-32185DA64B04}">
  <dimension ref="A1:O256"/>
  <sheetViews>
    <sheetView view="pageBreakPreview" zoomScaleNormal="100" zoomScaleSheetLayoutView="100" workbookViewId="0">
      <pane xSplit="1" ySplit="1" topLeftCell="B11" activePane="bottomRight" state="frozen"/>
      <selection activeCell="D10" sqref="D10"/>
      <selection pane="topRight" activeCell="D10" sqref="D10"/>
      <selection pane="bottomLeft" activeCell="D10" sqref="D10"/>
      <selection pane="bottomRight" activeCell="F23" sqref="F23"/>
    </sheetView>
  </sheetViews>
  <sheetFormatPr defaultColWidth="9.796875" defaultRowHeight="12" x14ac:dyDescent="0.25"/>
  <cols>
    <col min="1" max="1" width="9" style="13" customWidth="1"/>
    <col min="2" max="2" width="15" style="14" customWidth="1"/>
    <col min="3" max="6" width="14.19921875" style="14" customWidth="1"/>
    <col min="7" max="7" width="11" style="16" customWidth="1"/>
    <col min="8" max="8" width="15.265625" style="14" customWidth="1"/>
    <col min="9" max="9" width="5" style="14" customWidth="1"/>
    <col min="10" max="16384" width="9.796875" style="14"/>
  </cols>
  <sheetData>
    <row r="1" spans="1:15" ht="19.5" customHeight="1" x14ac:dyDescent="0.25">
      <c r="A1" s="26"/>
      <c r="B1" s="22"/>
    </row>
    <row r="2" spans="1:15" ht="15" customHeight="1" x14ac:dyDescent="0.25">
      <c r="B2" s="25"/>
    </row>
    <row r="3" spans="1:15" ht="15" customHeight="1" x14ac:dyDescent="0.25">
      <c r="A3" s="26"/>
      <c r="B3" s="22"/>
      <c r="G3" s="38"/>
    </row>
    <row r="4" spans="1:15" ht="16.5" customHeight="1" x14ac:dyDescent="0.25">
      <c r="A4" s="26"/>
      <c r="B4" s="22"/>
      <c r="C4" s="39" t="s">
        <v>34</v>
      </c>
    </row>
    <row r="5" spans="1:15" ht="16.5" customHeight="1" x14ac:dyDescent="0.25">
      <c r="A5" s="26"/>
      <c r="B5" s="22"/>
      <c r="I5" s="20"/>
      <c r="J5" s="21"/>
      <c r="K5" s="21"/>
      <c r="L5" s="21"/>
      <c r="M5" s="21"/>
      <c r="N5" s="21"/>
      <c r="O5" s="21"/>
    </row>
    <row r="6" spans="1:15" ht="16.5" customHeight="1" x14ac:dyDescent="0.25">
      <c r="A6" s="26"/>
      <c r="B6" s="40"/>
      <c r="D6" s="24"/>
      <c r="I6" s="20"/>
      <c r="J6" s="21"/>
      <c r="K6" s="21"/>
      <c r="L6" s="21"/>
      <c r="M6" s="21"/>
      <c r="N6" s="21"/>
      <c r="O6" s="21"/>
    </row>
    <row r="7" spans="1:15" ht="16.5" customHeight="1" x14ac:dyDescent="0.25">
      <c r="A7" s="26"/>
      <c r="B7" s="23"/>
      <c r="E7" s="23" t="s">
        <v>35</v>
      </c>
      <c r="F7" s="41" t="s">
        <v>63</v>
      </c>
      <c r="G7" s="42"/>
      <c r="H7" s="43" t="s">
        <v>36</v>
      </c>
    </row>
    <row r="8" spans="1:15" ht="16.5" customHeight="1" x14ac:dyDescent="0.25">
      <c r="A8" s="26"/>
      <c r="B8" s="44"/>
      <c r="C8" s="24"/>
      <c r="D8" s="24"/>
      <c r="E8" s="24"/>
      <c r="F8" s="24"/>
    </row>
    <row r="9" spans="1:15" ht="16.5" customHeight="1" x14ac:dyDescent="0.25">
      <c r="A9" s="26"/>
      <c r="B9" s="24"/>
      <c r="C9" s="23"/>
      <c r="D9" s="24"/>
      <c r="E9" s="24"/>
    </row>
    <row r="10" spans="1:15" ht="9" customHeight="1" x14ac:dyDescent="0.25">
      <c r="A10" s="45"/>
      <c r="B10" s="23"/>
      <c r="D10" s="25"/>
      <c r="E10" s="25"/>
    </row>
    <row r="11" spans="1:15" ht="16.5" customHeight="1" x14ac:dyDescent="0.25">
      <c r="B11" s="25"/>
      <c r="E11" s="23" t="s">
        <v>37</v>
      </c>
      <c r="F11" s="46"/>
      <c r="G11" s="47"/>
      <c r="H11" s="43" t="s">
        <v>36</v>
      </c>
    </row>
    <row r="12" spans="1:15" ht="16.5" customHeight="1" x14ac:dyDescent="0.25">
      <c r="A12" s="26"/>
      <c r="B12" s="24"/>
      <c r="C12" s="24"/>
      <c r="D12" s="24"/>
      <c r="E12" s="24"/>
      <c r="F12" s="24"/>
      <c r="G12" s="38"/>
    </row>
    <row r="13" spans="1:15" ht="16.5" customHeight="1" x14ac:dyDescent="0.25">
      <c r="A13" s="26"/>
      <c r="C13" s="24"/>
      <c r="D13" s="24"/>
      <c r="E13" s="24"/>
      <c r="F13" s="24"/>
    </row>
    <row r="14" spans="1:15" ht="16.5" customHeight="1" x14ac:dyDescent="0.25">
      <c r="B14" s="48"/>
      <c r="H14" s="21"/>
    </row>
    <row r="15" spans="1:15" ht="16.5" customHeight="1" x14ac:dyDescent="0.25">
      <c r="B15" s="49"/>
      <c r="C15" s="39"/>
      <c r="E15" s="23" t="s">
        <v>37</v>
      </c>
      <c r="F15" s="46"/>
      <c r="G15" s="47"/>
      <c r="H15" s="43" t="s">
        <v>36</v>
      </c>
    </row>
    <row r="16" spans="1:15" ht="9" customHeight="1" x14ac:dyDescent="0.25">
      <c r="B16" s="50"/>
      <c r="C16" s="24"/>
      <c r="H16" s="21"/>
    </row>
    <row r="17" spans="1:8" ht="16.5" customHeight="1" x14ac:dyDescent="0.25">
      <c r="B17" s="20"/>
      <c r="E17" s="23"/>
      <c r="F17" s="24"/>
      <c r="G17" s="51"/>
      <c r="H17" s="43"/>
    </row>
    <row r="18" spans="1:8" ht="16.5" customHeight="1" x14ac:dyDescent="0.25">
      <c r="B18" s="20"/>
      <c r="E18" s="23"/>
      <c r="F18" s="24"/>
      <c r="G18" s="51"/>
      <c r="H18" s="43"/>
    </row>
    <row r="19" spans="1:8" ht="10.5" customHeight="1" x14ac:dyDescent="0.25">
      <c r="B19" s="20"/>
      <c r="E19" s="23"/>
      <c r="F19" s="24"/>
      <c r="G19" s="51"/>
      <c r="H19" s="43"/>
    </row>
    <row r="20" spans="1:8" ht="16.5" customHeight="1" x14ac:dyDescent="0.25">
      <c r="B20" s="20"/>
      <c r="C20" s="39" t="s">
        <v>38</v>
      </c>
      <c r="G20" s="35"/>
    </row>
    <row r="21" spans="1:8" ht="16.5" customHeight="1" x14ac:dyDescent="0.25">
      <c r="B21" s="20"/>
      <c r="E21" s="23"/>
      <c r="G21" s="35"/>
      <c r="H21" s="43"/>
    </row>
    <row r="22" spans="1:8" ht="9.75" customHeight="1" x14ac:dyDescent="0.25">
      <c r="B22" s="20"/>
      <c r="G22" s="35"/>
    </row>
    <row r="23" spans="1:8" ht="16.5" customHeight="1" x14ac:dyDescent="0.25">
      <c r="B23" s="20"/>
      <c r="E23" s="23" t="s">
        <v>35</v>
      </c>
      <c r="F23" s="41" t="s">
        <v>63</v>
      </c>
      <c r="G23" s="42"/>
      <c r="H23" s="43" t="s">
        <v>36</v>
      </c>
    </row>
    <row r="24" spans="1:8" ht="16.5" customHeight="1" x14ac:dyDescent="0.25">
      <c r="A24" s="52"/>
      <c r="B24" s="20"/>
      <c r="E24" s="23"/>
      <c r="G24" s="35"/>
      <c r="H24" s="43"/>
    </row>
    <row r="25" spans="1:8" ht="8.25" customHeight="1" x14ac:dyDescent="0.25">
      <c r="B25" s="20"/>
      <c r="G25" s="35"/>
    </row>
    <row r="26" spans="1:8" ht="16.5" customHeight="1" x14ac:dyDescent="0.25">
      <c r="B26" s="20"/>
      <c r="H26" s="21"/>
    </row>
    <row r="27" spans="1:8" ht="16.5" customHeight="1" x14ac:dyDescent="0.25">
      <c r="B27" s="20"/>
      <c r="C27" s="39"/>
      <c r="E27" s="23" t="s">
        <v>37</v>
      </c>
      <c r="F27" s="46"/>
      <c r="G27" s="47"/>
      <c r="H27" s="43" t="s">
        <v>36</v>
      </c>
    </row>
    <row r="28" spans="1:8" ht="17.25" customHeight="1" x14ac:dyDescent="0.25">
      <c r="B28" s="20"/>
      <c r="H28" s="21"/>
    </row>
    <row r="29" spans="1:8" ht="16.5" customHeight="1" x14ac:dyDescent="0.25">
      <c r="B29" s="20"/>
      <c r="H29" s="21"/>
    </row>
    <row r="30" spans="1:8" ht="16.5" customHeight="1" x14ac:dyDescent="0.25">
      <c r="B30" s="20"/>
    </row>
    <row r="31" spans="1:8" ht="16.5" customHeight="1" x14ac:dyDescent="0.25">
      <c r="B31" s="20"/>
      <c r="E31" s="23" t="s">
        <v>37</v>
      </c>
      <c r="F31" s="46"/>
      <c r="G31" s="47"/>
      <c r="H31" s="43" t="s">
        <v>36</v>
      </c>
    </row>
    <row r="32" spans="1:8" ht="16.5" customHeight="1" x14ac:dyDescent="0.25">
      <c r="B32" s="20"/>
      <c r="E32" s="23"/>
      <c r="F32" s="24"/>
      <c r="G32" s="51"/>
      <c r="H32" s="43"/>
    </row>
    <row r="33" spans="1:8" ht="16.5" customHeight="1" x14ac:dyDescent="0.25">
      <c r="B33" s="20"/>
      <c r="G33" s="35"/>
    </row>
    <row r="34" spans="1:8" ht="16.5" customHeight="1" x14ac:dyDescent="0.25">
      <c r="B34" s="20"/>
    </row>
    <row r="35" spans="1:8" ht="8.25" customHeight="1" x14ac:dyDescent="0.25">
      <c r="B35" s="20"/>
      <c r="G35" s="35"/>
    </row>
    <row r="36" spans="1:8" ht="16.5" customHeight="1" x14ac:dyDescent="0.25">
      <c r="B36" s="20"/>
      <c r="G36" s="35"/>
    </row>
    <row r="37" spans="1:8" ht="16.5" customHeight="1" x14ac:dyDescent="0.25">
      <c r="B37" s="20"/>
      <c r="G37" s="35"/>
    </row>
    <row r="38" spans="1:8" ht="16.5" customHeight="1" x14ac:dyDescent="0.25">
      <c r="A38" s="52"/>
      <c r="B38" s="20"/>
    </row>
    <row r="39" spans="1:8" ht="9" customHeight="1" x14ac:dyDescent="0.25">
      <c r="B39" s="20"/>
      <c r="G39" s="35"/>
    </row>
    <row r="40" spans="1:8" ht="16.5" customHeight="1" x14ac:dyDescent="0.25">
      <c r="B40" s="20"/>
      <c r="H40" s="21"/>
    </row>
    <row r="41" spans="1:8" ht="16.5" customHeight="1" x14ac:dyDescent="0.25">
      <c r="B41" s="20"/>
      <c r="H41" s="21"/>
    </row>
    <row r="42" spans="1:8" ht="16.5" customHeight="1" x14ac:dyDescent="0.25">
      <c r="B42" s="20"/>
      <c r="H42" s="21"/>
    </row>
    <row r="43" spans="1:8" ht="16.5" customHeight="1" x14ac:dyDescent="0.25">
      <c r="B43" s="20"/>
      <c r="C43" s="24"/>
      <c r="H43" s="21"/>
    </row>
    <row r="44" spans="1:8" ht="9" customHeight="1" x14ac:dyDescent="0.25">
      <c r="B44" s="20"/>
    </row>
    <row r="45" spans="1:8" ht="16.5" customHeight="1" x14ac:dyDescent="0.25">
      <c r="B45" s="20"/>
      <c r="E45" s="23"/>
      <c r="F45" s="24"/>
      <c r="G45" s="51"/>
      <c r="H45" s="43"/>
    </row>
    <row r="46" spans="1:8" ht="16.5" customHeight="1" x14ac:dyDescent="0.25">
      <c r="B46" s="20"/>
      <c r="E46" s="23"/>
      <c r="F46" s="24"/>
      <c r="G46" s="51"/>
      <c r="H46" s="43"/>
    </row>
    <row r="47" spans="1:8" ht="16.5" customHeight="1" x14ac:dyDescent="0.25">
      <c r="B47" s="20"/>
      <c r="G47" s="35"/>
    </row>
    <row r="48" spans="1:8" ht="16.5" customHeight="1" x14ac:dyDescent="0.25">
      <c r="B48" s="20"/>
    </row>
    <row r="49" spans="1:9" ht="16.5" customHeight="1" x14ac:dyDescent="0.25">
      <c r="B49" s="20"/>
      <c r="G49" s="35"/>
    </row>
    <row r="50" spans="1:9" ht="16.5" customHeight="1" x14ac:dyDescent="0.25">
      <c r="B50" s="20"/>
      <c r="G50" s="35"/>
    </row>
    <row r="51" spans="1:9" ht="16.5" customHeight="1" x14ac:dyDescent="0.25">
      <c r="B51" s="20"/>
      <c r="G51" s="35"/>
    </row>
    <row r="52" spans="1:9" ht="16.5" customHeight="1" x14ac:dyDescent="0.25">
      <c r="B52" s="20"/>
    </row>
    <row r="53" spans="1:9" ht="16.5" customHeight="1" x14ac:dyDescent="0.25">
      <c r="B53" s="20"/>
      <c r="H53" s="21"/>
    </row>
    <row r="54" spans="1:9" ht="16.5" customHeight="1" x14ac:dyDescent="0.25">
      <c r="B54" s="20"/>
      <c r="H54" s="21"/>
    </row>
    <row r="55" spans="1:9" ht="16.5" customHeight="1" x14ac:dyDescent="0.25">
      <c r="A55" s="26"/>
      <c r="C55" s="24"/>
      <c r="D55" s="24"/>
      <c r="E55" s="24"/>
      <c r="F55" s="24"/>
    </row>
    <row r="56" spans="1:9" ht="16.5" customHeight="1" x14ac:dyDescent="0.25">
      <c r="B56" s="25"/>
    </row>
    <row r="57" spans="1:9" ht="15.75" customHeight="1" x14ac:dyDescent="0.25">
      <c r="B57" s="24"/>
      <c r="C57" s="24"/>
      <c r="D57" s="24"/>
      <c r="E57" s="24"/>
      <c r="F57" s="24"/>
    </row>
    <row r="58" spans="1:9" ht="16.5" customHeight="1" x14ac:dyDescent="0.25">
      <c r="B58" s="24"/>
      <c r="C58" s="24"/>
      <c r="D58" s="24"/>
      <c r="E58" s="24"/>
      <c r="F58" s="24"/>
      <c r="G58" s="27"/>
    </row>
    <row r="59" spans="1:9" ht="16.5" customHeight="1" x14ac:dyDescent="0.25">
      <c r="B59" s="24"/>
      <c r="C59" s="24"/>
      <c r="D59" s="24"/>
      <c r="E59" s="24"/>
      <c r="F59" s="24"/>
      <c r="G59" s="27"/>
    </row>
    <row r="60" spans="1:9" ht="16.5" customHeight="1" x14ac:dyDescent="0.25">
      <c r="B60" s="24"/>
      <c r="C60" s="24"/>
      <c r="D60" s="24"/>
      <c r="E60" s="24"/>
      <c r="F60" s="24"/>
      <c r="G60" s="27"/>
      <c r="I60" s="34"/>
    </row>
    <row r="61" spans="1:9" ht="16.5" customHeight="1" x14ac:dyDescent="0.25">
      <c r="A61" s="45"/>
      <c r="B61" s="23"/>
      <c r="E61" s="34"/>
      <c r="F61" s="34"/>
    </row>
    <row r="62" spans="1:9" ht="16.5" customHeight="1" x14ac:dyDescent="0.25">
      <c r="B62" s="53"/>
      <c r="E62" s="34"/>
      <c r="F62" s="34"/>
    </row>
    <row r="63" spans="1:9" ht="16.5" customHeight="1" x14ac:dyDescent="0.25">
      <c r="B63" s="18"/>
      <c r="C63" s="24"/>
      <c r="D63" s="24"/>
      <c r="E63" s="24"/>
      <c r="F63" s="24"/>
    </row>
    <row r="64" spans="1:9" ht="8.25" customHeight="1" x14ac:dyDescent="0.25">
      <c r="B64" s="24"/>
      <c r="C64" s="24"/>
      <c r="D64" s="24"/>
      <c r="E64" s="24"/>
      <c r="H64" s="54"/>
    </row>
    <row r="65" spans="1:8" ht="16.5" customHeight="1" x14ac:dyDescent="0.25">
      <c r="A65" s="30"/>
      <c r="B65" s="23"/>
      <c r="E65" s="34"/>
      <c r="F65" s="24"/>
      <c r="G65" s="28"/>
    </row>
    <row r="66" spans="1:8" ht="16.5" customHeight="1" x14ac:dyDescent="0.25">
      <c r="A66" s="45"/>
      <c r="B66" s="55"/>
      <c r="D66" s="25"/>
      <c r="E66" s="25"/>
    </row>
    <row r="67" spans="1:8" ht="16.5" customHeight="1" x14ac:dyDescent="0.25">
      <c r="B67" s="56"/>
      <c r="D67" s="25"/>
      <c r="E67" s="25"/>
    </row>
    <row r="68" spans="1:8" ht="16.5" customHeight="1" x14ac:dyDescent="0.25">
      <c r="B68" s="23"/>
      <c r="D68" s="25"/>
      <c r="E68" s="25"/>
    </row>
    <row r="69" spans="1:8" ht="16.5" customHeight="1" x14ac:dyDescent="0.25">
      <c r="B69" s="32"/>
      <c r="D69" s="25"/>
      <c r="E69" s="25"/>
      <c r="G69" s="28"/>
    </row>
    <row r="70" spans="1:8" ht="16.5" customHeight="1" x14ac:dyDescent="0.25">
      <c r="A70" s="26"/>
      <c r="B70" s="23"/>
      <c r="D70" s="25"/>
    </row>
    <row r="71" spans="1:8" ht="16.5" customHeight="1" x14ac:dyDescent="0.25">
      <c r="A71" s="26"/>
      <c r="B71" s="25"/>
      <c r="D71" s="25"/>
    </row>
    <row r="72" spans="1:8" ht="16.5" customHeight="1" x14ac:dyDescent="0.25">
      <c r="B72" s="23"/>
      <c r="E72" s="34"/>
      <c r="F72" s="34"/>
    </row>
    <row r="73" spans="1:8" ht="16.5" customHeight="1" x14ac:dyDescent="0.25">
      <c r="A73" s="45"/>
      <c r="B73" s="57"/>
    </row>
    <row r="74" spans="1:8" ht="16.5" customHeight="1" x14ac:dyDescent="0.25">
      <c r="B74" s="57"/>
    </row>
    <row r="75" spans="1:8" ht="16.5" customHeight="1" x14ac:dyDescent="0.25">
      <c r="A75" s="58"/>
      <c r="B75" s="23"/>
      <c r="C75" s="24"/>
      <c r="H75" s="21"/>
    </row>
    <row r="76" spans="1:8" ht="9.75" customHeight="1" x14ac:dyDescent="0.25">
      <c r="B76" s="59"/>
    </row>
    <row r="77" spans="1:8" ht="16.5" customHeight="1" x14ac:dyDescent="0.25">
      <c r="A77" s="26"/>
      <c r="B77" s="23"/>
      <c r="C77" s="24"/>
      <c r="H77" s="21"/>
    </row>
    <row r="78" spans="1:8" ht="16.5" customHeight="1" x14ac:dyDescent="0.25">
      <c r="B78" s="23"/>
      <c r="C78" s="24"/>
      <c r="H78" s="21"/>
    </row>
    <row r="79" spans="1:8" ht="16.5" customHeight="1" x14ac:dyDescent="0.25">
      <c r="B79" s="23"/>
      <c r="C79" s="24"/>
      <c r="H79" s="21"/>
    </row>
    <row r="80" spans="1:8" ht="9" customHeight="1" x14ac:dyDescent="0.25">
      <c r="A80" s="26"/>
      <c r="B80" s="23"/>
      <c r="D80" s="25"/>
    </row>
    <row r="81" spans="1:8" ht="16.5" customHeight="1" x14ac:dyDescent="0.25">
      <c r="A81" s="26"/>
      <c r="B81" s="25"/>
      <c r="C81" s="39"/>
    </row>
    <row r="82" spans="1:8" ht="16.5" customHeight="1" x14ac:dyDescent="0.25">
      <c r="B82" s="23"/>
      <c r="C82" s="24"/>
      <c r="D82" s="24"/>
      <c r="E82" s="24"/>
    </row>
    <row r="83" spans="1:8" ht="17.25" customHeight="1" x14ac:dyDescent="0.25">
      <c r="A83" s="26"/>
      <c r="B83" s="57"/>
    </row>
    <row r="84" spans="1:8" ht="16.5" customHeight="1" x14ac:dyDescent="0.25">
      <c r="B84" s="18"/>
      <c r="G84" s="33"/>
    </row>
    <row r="85" spans="1:8" ht="16.5" customHeight="1" x14ac:dyDescent="0.25">
      <c r="B85" s="22"/>
    </row>
    <row r="86" spans="1:8" ht="16.5" customHeight="1" x14ac:dyDescent="0.25">
      <c r="B86" s="23"/>
      <c r="C86" s="24"/>
      <c r="H86" s="21"/>
    </row>
    <row r="87" spans="1:8" ht="16.5" customHeight="1" x14ac:dyDescent="0.25">
      <c r="A87" s="45"/>
      <c r="B87" s="23"/>
    </row>
    <row r="88" spans="1:8" ht="16.5" customHeight="1" x14ac:dyDescent="0.25">
      <c r="A88" s="45"/>
      <c r="B88" s="23"/>
    </row>
    <row r="89" spans="1:8" ht="16.5" customHeight="1" x14ac:dyDescent="0.25">
      <c r="A89" s="26"/>
      <c r="C89" s="24"/>
      <c r="D89" s="24"/>
      <c r="E89" s="24"/>
      <c r="F89" s="24"/>
    </row>
    <row r="90" spans="1:8" ht="16.5" customHeight="1" x14ac:dyDescent="0.25">
      <c r="B90" s="25"/>
    </row>
    <row r="91" spans="1:8" ht="16.5" customHeight="1" x14ac:dyDescent="0.25">
      <c r="B91" s="20"/>
      <c r="G91" s="35"/>
    </row>
    <row r="92" spans="1:8" ht="16.5" customHeight="1" x14ac:dyDescent="0.25">
      <c r="B92" s="20"/>
      <c r="C92" s="24"/>
      <c r="H92" s="21"/>
    </row>
    <row r="93" spans="1:8" ht="16.5" customHeight="1" x14ac:dyDescent="0.25">
      <c r="B93" s="20"/>
      <c r="C93" s="24"/>
      <c r="H93" s="21"/>
    </row>
    <row r="94" spans="1:8" ht="16.5" customHeight="1" x14ac:dyDescent="0.25">
      <c r="B94" s="20"/>
      <c r="C94" s="24"/>
      <c r="H94" s="21"/>
    </row>
    <row r="95" spans="1:8" ht="16.5" customHeight="1" x14ac:dyDescent="0.25">
      <c r="B95" s="20"/>
      <c r="C95" s="24"/>
      <c r="H95" s="21"/>
    </row>
    <row r="96" spans="1:8" ht="9" customHeight="1" x14ac:dyDescent="0.25">
      <c r="B96" s="20"/>
      <c r="C96" s="24"/>
      <c r="H96" s="21"/>
    </row>
    <row r="97" spans="2:8" ht="16.5" customHeight="1" x14ac:dyDescent="0.25">
      <c r="B97" s="20"/>
      <c r="C97" s="24"/>
      <c r="H97" s="21"/>
    </row>
    <row r="98" spans="2:8" ht="16.5" customHeight="1" x14ac:dyDescent="0.25">
      <c r="B98" s="20"/>
      <c r="C98" s="24"/>
      <c r="H98" s="21"/>
    </row>
    <row r="99" spans="2:8" ht="16.5" customHeight="1" x14ac:dyDescent="0.25">
      <c r="B99" s="20"/>
      <c r="C99" s="24"/>
      <c r="H99" s="21"/>
    </row>
    <row r="100" spans="2:8" ht="7.5" customHeight="1" x14ac:dyDescent="0.25">
      <c r="B100" s="20"/>
      <c r="H100" s="21"/>
    </row>
    <row r="101" spans="2:8" ht="16.5" customHeight="1" x14ac:dyDescent="0.25">
      <c r="B101" s="20"/>
      <c r="H101" s="21"/>
    </row>
    <row r="102" spans="2:8" ht="16.5" customHeight="1" x14ac:dyDescent="0.25">
      <c r="B102" s="20"/>
      <c r="H102" s="21"/>
    </row>
    <row r="103" spans="2:8" ht="16.5" customHeight="1" x14ac:dyDescent="0.25">
      <c r="B103" s="20"/>
      <c r="H103" s="21"/>
    </row>
    <row r="104" spans="2:8" ht="9" customHeight="1" x14ac:dyDescent="0.25">
      <c r="B104" s="20"/>
      <c r="H104" s="21"/>
    </row>
    <row r="105" spans="2:8" ht="16.5" customHeight="1" x14ac:dyDescent="0.25">
      <c r="B105" s="20"/>
      <c r="H105" s="21"/>
    </row>
    <row r="106" spans="2:8" ht="16.5" customHeight="1" x14ac:dyDescent="0.25">
      <c r="B106" s="20"/>
      <c r="H106" s="21"/>
    </row>
    <row r="107" spans="2:8" ht="16.5" customHeight="1" x14ac:dyDescent="0.25">
      <c r="B107" s="20"/>
      <c r="H107" s="21"/>
    </row>
    <row r="108" spans="2:8" ht="7.5" customHeight="1" x14ac:dyDescent="0.25">
      <c r="B108" s="20"/>
      <c r="H108" s="21"/>
    </row>
    <row r="109" spans="2:8" ht="16.5" customHeight="1" x14ac:dyDescent="0.25">
      <c r="B109" s="20"/>
      <c r="H109" s="21"/>
    </row>
    <row r="110" spans="2:8" ht="16.5" customHeight="1" x14ac:dyDescent="0.25">
      <c r="B110" s="20"/>
      <c r="H110" s="21"/>
    </row>
    <row r="111" spans="2:8" ht="16.5" customHeight="1" x14ac:dyDescent="0.25">
      <c r="B111" s="20"/>
      <c r="H111" s="21"/>
    </row>
    <row r="112" spans="2:8" ht="16.5" customHeight="1" x14ac:dyDescent="0.25">
      <c r="B112" s="20"/>
      <c r="H112" s="21"/>
    </row>
    <row r="113" spans="1:8" ht="16.5" customHeight="1" x14ac:dyDescent="0.25">
      <c r="B113" s="20"/>
      <c r="H113" s="21"/>
    </row>
    <row r="114" spans="1:8" ht="16.5" customHeight="1" x14ac:dyDescent="0.25">
      <c r="B114" s="20"/>
      <c r="H114" s="21"/>
    </row>
    <row r="115" spans="1:8" ht="7.5" customHeight="1" x14ac:dyDescent="0.25">
      <c r="B115" s="20"/>
      <c r="H115" s="21"/>
    </row>
    <row r="116" spans="1:8" ht="16.5" customHeight="1" x14ac:dyDescent="0.25">
      <c r="B116" s="20"/>
      <c r="H116" s="21"/>
    </row>
    <row r="117" spans="1:8" ht="17.25" customHeight="1" x14ac:dyDescent="0.25">
      <c r="A117" s="37"/>
      <c r="B117" s="21"/>
      <c r="C117" s="21"/>
      <c r="D117" s="21"/>
      <c r="E117" s="21"/>
      <c r="F117" s="21"/>
      <c r="G117" s="35"/>
      <c r="H117" s="21"/>
    </row>
    <row r="118" spans="1:8" ht="16.5" customHeight="1" x14ac:dyDescent="0.25"/>
    <row r="119" spans="1:8" ht="16.5" customHeight="1" x14ac:dyDescent="0.25"/>
    <row r="120" spans="1:8" ht="16.5" customHeight="1" x14ac:dyDescent="0.25"/>
    <row r="121" spans="1:8" ht="16.5" customHeight="1" x14ac:dyDescent="0.25"/>
    <row r="122" spans="1:8" ht="16.5" customHeight="1" x14ac:dyDescent="0.25"/>
    <row r="123" spans="1:8" ht="16.5" customHeight="1" x14ac:dyDescent="0.25"/>
    <row r="124" spans="1:8" ht="8.25" customHeight="1" x14ac:dyDescent="0.25"/>
    <row r="125" spans="1:8" ht="16.5" customHeight="1" x14ac:dyDescent="0.25"/>
    <row r="126" spans="1:8" ht="16.5" customHeight="1" x14ac:dyDescent="0.25"/>
    <row r="127" spans="1:8" ht="16.5" customHeight="1" x14ac:dyDescent="0.25"/>
    <row r="128" spans="1:8" ht="16.5" customHeight="1" x14ac:dyDescent="0.25"/>
    <row r="129" spans="1:8" ht="16.5" customHeight="1" x14ac:dyDescent="0.25"/>
    <row r="130" spans="1:8" ht="16.5" customHeight="1" x14ac:dyDescent="0.25"/>
    <row r="131" spans="1:8" ht="16.5" customHeight="1" x14ac:dyDescent="0.25"/>
    <row r="132" spans="1:8" ht="16.5" customHeight="1" x14ac:dyDescent="0.25"/>
    <row r="133" spans="1:8" ht="16.5" customHeight="1" x14ac:dyDescent="0.25"/>
    <row r="134" spans="1:8" ht="16.5" customHeight="1" x14ac:dyDescent="0.25"/>
    <row r="135" spans="1:8" ht="16.5" customHeight="1" x14ac:dyDescent="0.25"/>
    <row r="136" spans="1:8" ht="16.5" customHeight="1" x14ac:dyDescent="0.25"/>
    <row r="137" spans="1:8" s="60" customFormat="1" ht="16.5" customHeight="1" x14ac:dyDescent="0.25">
      <c r="A137" s="13"/>
      <c r="B137" s="14"/>
      <c r="C137" s="14"/>
      <c r="D137" s="14"/>
      <c r="E137" s="14"/>
      <c r="F137" s="14"/>
      <c r="G137" s="16"/>
      <c r="H137" s="14"/>
    </row>
    <row r="138" spans="1:8" ht="16.5" customHeight="1" x14ac:dyDescent="0.25"/>
    <row r="139" spans="1:8" ht="16.5" customHeight="1" x14ac:dyDescent="0.25"/>
    <row r="140" spans="1:8" ht="16.5" customHeight="1" x14ac:dyDescent="0.25"/>
    <row r="141" spans="1:8" ht="16.5" customHeight="1" x14ac:dyDescent="0.25"/>
    <row r="142" spans="1:8" ht="16.5" customHeight="1" x14ac:dyDescent="0.25"/>
    <row r="143" spans="1:8" ht="16.5" customHeight="1" x14ac:dyDescent="0.25"/>
    <row r="144" spans="1:8" ht="16.5" customHeight="1" x14ac:dyDescent="0.25"/>
    <row r="145" spans="1:8" ht="16.5" customHeight="1" x14ac:dyDescent="0.25"/>
    <row r="146" spans="1:8" ht="16.5" customHeight="1" x14ac:dyDescent="0.25"/>
    <row r="147" spans="1:8" ht="16.5" customHeight="1" x14ac:dyDescent="0.25"/>
    <row r="148" spans="1:8" ht="16.5" customHeight="1" x14ac:dyDescent="0.25"/>
    <row r="149" spans="1:8" ht="16.5" customHeight="1" x14ac:dyDescent="0.25"/>
    <row r="150" spans="1:8" ht="16.5" customHeight="1" x14ac:dyDescent="0.25"/>
    <row r="151" spans="1:8" s="60" customFormat="1" ht="16.5" customHeight="1" x14ac:dyDescent="0.25">
      <c r="A151" s="13"/>
      <c r="B151" s="14"/>
      <c r="C151" s="14"/>
      <c r="D151" s="14"/>
      <c r="E151" s="14"/>
      <c r="F151" s="14"/>
      <c r="G151" s="16"/>
      <c r="H151" s="14"/>
    </row>
    <row r="152" spans="1:8" ht="16.5" customHeight="1" x14ac:dyDescent="0.25"/>
    <row r="153" spans="1:8" ht="16.5" customHeight="1" x14ac:dyDescent="0.25"/>
    <row r="154" spans="1:8" ht="16.5" customHeight="1" x14ac:dyDescent="0.25"/>
    <row r="155" spans="1:8" ht="16.5" customHeight="1" x14ac:dyDescent="0.25"/>
    <row r="156" spans="1:8" ht="16.5" customHeight="1" x14ac:dyDescent="0.25"/>
    <row r="157" spans="1:8" ht="16.5" customHeight="1" x14ac:dyDescent="0.25"/>
    <row r="158" spans="1:8" ht="16.5" customHeight="1" x14ac:dyDescent="0.25"/>
    <row r="159" spans="1:8" ht="16.5" customHeight="1" x14ac:dyDescent="0.25"/>
    <row r="160" spans="1:8" ht="16.5" customHeight="1" x14ac:dyDescent="0.25"/>
    <row r="161" ht="16.5" customHeight="1" x14ac:dyDescent="0.25"/>
    <row r="162" ht="16.5" customHeight="1" x14ac:dyDescent="0.25"/>
    <row r="163" ht="16.5" customHeight="1" x14ac:dyDescent="0.25"/>
    <row r="164" ht="16.5" customHeight="1" x14ac:dyDescent="0.25"/>
    <row r="165" ht="16.5" customHeight="1" x14ac:dyDescent="0.25"/>
    <row r="166" ht="16.5" customHeight="1" x14ac:dyDescent="0.25"/>
    <row r="167" ht="16.5" customHeight="1" x14ac:dyDescent="0.25"/>
    <row r="168" ht="16.5" customHeight="1" x14ac:dyDescent="0.25"/>
    <row r="169" ht="16.5" customHeight="1" x14ac:dyDescent="0.25"/>
    <row r="170" ht="16.5" customHeight="1" x14ac:dyDescent="0.25"/>
    <row r="171" ht="16.5" customHeight="1" x14ac:dyDescent="0.25"/>
    <row r="172" ht="16.5" customHeight="1" x14ac:dyDescent="0.25"/>
    <row r="173" ht="16.5" customHeight="1" x14ac:dyDescent="0.25"/>
    <row r="174" ht="16.5" customHeight="1" x14ac:dyDescent="0.25"/>
    <row r="175" ht="16.5" customHeight="1" x14ac:dyDescent="0.25"/>
    <row r="176" ht="16.5" customHeight="1" x14ac:dyDescent="0.25"/>
    <row r="177" ht="16.5" customHeight="1" x14ac:dyDescent="0.25"/>
    <row r="178" ht="16.5" customHeight="1" x14ac:dyDescent="0.25"/>
    <row r="179" ht="16.5" customHeight="1" x14ac:dyDescent="0.25"/>
    <row r="180" ht="16.5" customHeight="1" x14ac:dyDescent="0.25"/>
    <row r="181" ht="16.5" customHeight="1" x14ac:dyDescent="0.25"/>
    <row r="182" ht="16.5" customHeight="1" x14ac:dyDescent="0.25"/>
    <row r="183" ht="16.5" customHeight="1" x14ac:dyDescent="0.25"/>
    <row r="184" ht="16.5" customHeight="1" x14ac:dyDescent="0.25"/>
    <row r="185" ht="16.5" customHeight="1" x14ac:dyDescent="0.25"/>
    <row r="186" ht="16.5" customHeight="1" x14ac:dyDescent="0.25"/>
    <row r="187" ht="16.5" customHeight="1" x14ac:dyDescent="0.25"/>
    <row r="188" ht="16.5" customHeight="1" x14ac:dyDescent="0.25"/>
    <row r="189" ht="16.5" customHeight="1" x14ac:dyDescent="0.25"/>
    <row r="190" ht="16.5" customHeight="1" x14ac:dyDescent="0.25"/>
    <row r="191" ht="16.5" customHeight="1" x14ac:dyDescent="0.25"/>
    <row r="192" ht="16.5" customHeight="1" x14ac:dyDescent="0.25"/>
    <row r="193" ht="16.5" customHeight="1" x14ac:dyDescent="0.25"/>
    <row r="194" ht="16.5" customHeight="1" x14ac:dyDescent="0.25"/>
    <row r="195" ht="16.5" customHeight="1" x14ac:dyDescent="0.25"/>
    <row r="196" ht="16.5" customHeight="1" x14ac:dyDescent="0.25"/>
    <row r="197" ht="16.5" customHeight="1" x14ac:dyDescent="0.25"/>
    <row r="198" ht="16.5" customHeight="1" x14ac:dyDescent="0.25"/>
    <row r="199" ht="16.5" customHeight="1" x14ac:dyDescent="0.25"/>
    <row r="200" ht="16.5" customHeight="1" x14ac:dyDescent="0.25"/>
    <row r="201" ht="16.5" customHeight="1" x14ac:dyDescent="0.25"/>
    <row r="202" ht="16.5" customHeight="1" x14ac:dyDescent="0.25"/>
    <row r="203" ht="1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spans="1:15" ht="13.5" customHeight="1" x14ac:dyDescent="0.25"/>
    <row r="226" spans="1:15" ht="13.5" customHeight="1" x14ac:dyDescent="0.25"/>
    <row r="227" spans="1:15" ht="13.5" customHeight="1" x14ac:dyDescent="0.25"/>
    <row r="228" spans="1:15" ht="13.5" customHeight="1" x14ac:dyDescent="0.25"/>
    <row r="229" spans="1:15" ht="13.5" customHeight="1" x14ac:dyDescent="0.25"/>
    <row r="230" spans="1:15" ht="13.5" customHeight="1" x14ac:dyDescent="0.25"/>
    <row r="231" spans="1:15" ht="13.5" customHeight="1" x14ac:dyDescent="0.25"/>
    <row r="232" spans="1:15" ht="13.5" customHeight="1" x14ac:dyDescent="0.25"/>
    <row r="233" spans="1:15" ht="13.5" customHeight="1" x14ac:dyDescent="0.25"/>
    <row r="234" spans="1:15" ht="13.5" customHeight="1" x14ac:dyDescent="0.25"/>
    <row r="235" spans="1:15" ht="13.5" customHeight="1" x14ac:dyDescent="0.25"/>
    <row r="236" spans="1:15" ht="13.5" customHeight="1" x14ac:dyDescent="0.25"/>
    <row r="237" spans="1:15" ht="13.5" customHeight="1" x14ac:dyDescent="0.25"/>
    <row r="238" spans="1:15" s="25" customFormat="1" ht="13.5" customHeight="1" x14ac:dyDescent="0.25">
      <c r="A238" s="13"/>
      <c r="B238" s="14"/>
      <c r="C238" s="14"/>
      <c r="D238" s="14"/>
      <c r="E238" s="14"/>
      <c r="F238" s="14"/>
      <c r="G238" s="16"/>
      <c r="H238" s="14"/>
      <c r="I238" s="14"/>
      <c r="J238" s="14"/>
      <c r="K238" s="14"/>
      <c r="L238" s="14"/>
      <c r="M238" s="14"/>
      <c r="N238" s="14"/>
      <c r="O238" s="14"/>
    </row>
    <row r="239" spans="1:15" s="25" customFormat="1" ht="13.5" customHeight="1" x14ac:dyDescent="0.25">
      <c r="A239" s="13"/>
      <c r="B239" s="14"/>
      <c r="C239" s="14"/>
      <c r="D239" s="14"/>
      <c r="E239" s="14"/>
      <c r="F239" s="14"/>
      <c r="G239" s="16"/>
      <c r="H239" s="14"/>
      <c r="I239" s="14"/>
      <c r="J239" s="14"/>
      <c r="K239" s="14"/>
      <c r="L239" s="14"/>
      <c r="M239" s="14"/>
      <c r="N239" s="14"/>
      <c r="O239" s="14"/>
    </row>
    <row r="240" spans="1:15" s="25" customFormat="1" ht="13.5" customHeight="1" x14ac:dyDescent="0.25">
      <c r="A240" s="13"/>
      <c r="B240" s="14"/>
      <c r="C240" s="14"/>
      <c r="D240" s="14"/>
      <c r="E240" s="14"/>
      <c r="F240" s="14"/>
      <c r="G240" s="16"/>
      <c r="H240" s="14"/>
      <c r="I240" s="14"/>
      <c r="J240" s="14"/>
      <c r="K240" s="14"/>
      <c r="L240" s="14"/>
      <c r="M240" s="14"/>
      <c r="N240" s="14"/>
      <c r="O240" s="14"/>
    </row>
    <row r="241" spans="1:15" s="25" customFormat="1" ht="13.5" customHeight="1" x14ac:dyDescent="0.25">
      <c r="A241" s="13"/>
      <c r="B241" s="14"/>
      <c r="C241" s="14"/>
      <c r="D241" s="14"/>
      <c r="E241" s="14"/>
      <c r="F241" s="14"/>
      <c r="G241" s="16"/>
      <c r="H241" s="14"/>
      <c r="I241" s="14"/>
      <c r="J241" s="14"/>
      <c r="K241" s="14"/>
      <c r="L241" s="14"/>
      <c r="M241" s="14"/>
      <c r="N241" s="14"/>
      <c r="O241" s="14"/>
    </row>
    <row r="242" spans="1:15" s="25" customFormat="1" ht="13.5" customHeight="1" x14ac:dyDescent="0.25">
      <c r="A242" s="13"/>
      <c r="B242" s="14"/>
      <c r="C242" s="14"/>
      <c r="D242" s="14"/>
      <c r="E242" s="14"/>
      <c r="F242" s="14"/>
      <c r="G242" s="16"/>
      <c r="H242" s="14"/>
      <c r="I242" s="14"/>
      <c r="J242" s="14"/>
      <c r="K242" s="14"/>
      <c r="L242" s="14"/>
      <c r="M242" s="14"/>
      <c r="N242" s="14"/>
      <c r="O242" s="14"/>
    </row>
    <row r="243" spans="1:15" s="25" customFormat="1" ht="13.5" customHeight="1" x14ac:dyDescent="0.25">
      <c r="A243" s="13"/>
      <c r="B243" s="14"/>
      <c r="C243" s="14"/>
      <c r="D243" s="14"/>
      <c r="E243" s="14"/>
      <c r="F243" s="14"/>
      <c r="G243" s="16"/>
      <c r="H243" s="14"/>
      <c r="I243" s="14"/>
      <c r="J243" s="14"/>
      <c r="K243" s="14"/>
      <c r="L243" s="14"/>
      <c r="M243" s="14"/>
      <c r="N243" s="14"/>
      <c r="O243" s="14"/>
    </row>
    <row r="244" spans="1:15" s="25" customFormat="1" ht="13.5" customHeight="1" x14ac:dyDescent="0.25">
      <c r="A244" s="13"/>
      <c r="B244" s="14"/>
      <c r="C244" s="14"/>
      <c r="D244" s="14"/>
      <c r="E244" s="14"/>
      <c r="F244" s="14"/>
      <c r="G244" s="16"/>
      <c r="H244" s="14"/>
      <c r="I244" s="14"/>
      <c r="J244" s="14"/>
      <c r="K244" s="14"/>
      <c r="L244" s="14"/>
      <c r="M244" s="14"/>
      <c r="N244" s="14"/>
      <c r="O244" s="14"/>
    </row>
    <row r="245" spans="1:15" s="25" customFormat="1" ht="13.5" customHeight="1" x14ac:dyDescent="0.25">
      <c r="A245" s="13"/>
      <c r="B245" s="14"/>
      <c r="C245" s="14"/>
      <c r="D245" s="14"/>
      <c r="E245" s="14"/>
      <c r="F245" s="14"/>
      <c r="G245" s="16"/>
      <c r="H245" s="14"/>
      <c r="I245" s="14"/>
      <c r="J245" s="14"/>
      <c r="K245" s="14"/>
      <c r="L245" s="14"/>
      <c r="M245" s="14"/>
      <c r="N245" s="14"/>
      <c r="O245" s="14"/>
    </row>
    <row r="246" spans="1:15" s="25" customFormat="1" ht="13.5" customHeight="1" x14ac:dyDescent="0.25">
      <c r="A246" s="13"/>
      <c r="B246" s="14"/>
      <c r="C246" s="14"/>
      <c r="D246" s="14"/>
      <c r="E246" s="14"/>
      <c r="F246" s="14"/>
      <c r="G246" s="16"/>
      <c r="H246" s="14"/>
      <c r="I246" s="14"/>
      <c r="J246" s="14"/>
      <c r="K246" s="14"/>
      <c r="L246" s="14"/>
      <c r="M246" s="14"/>
      <c r="N246" s="14"/>
      <c r="O246" s="14"/>
    </row>
    <row r="247" spans="1:15" s="25" customFormat="1" ht="13.5" customHeight="1" x14ac:dyDescent="0.25">
      <c r="A247" s="13"/>
      <c r="B247" s="14"/>
      <c r="C247" s="14"/>
      <c r="D247" s="14"/>
      <c r="E247" s="14"/>
      <c r="F247" s="14"/>
      <c r="G247" s="16"/>
      <c r="H247" s="14"/>
      <c r="I247" s="14"/>
      <c r="J247" s="14"/>
      <c r="K247" s="14"/>
      <c r="L247" s="14"/>
      <c r="M247" s="14"/>
      <c r="N247" s="14"/>
      <c r="O247" s="14"/>
    </row>
    <row r="248" spans="1:15" s="25" customFormat="1" ht="13.5" customHeight="1" x14ac:dyDescent="0.25">
      <c r="A248" s="13"/>
      <c r="B248" s="14"/>
      <c r="C248" s="14"/>
      <c r="D248" s="14"/>
      <c r="E248" s="14"/>
      <c r="F248" s="14"/>
      <c r="G248" s="16"/>
      <c r="H248" s="14"/>
      <c r="I248" s="14"/>
      <c r="J248" s="14"/>
      <c r="K248" s="14"/>
      <c r="L248" s="14"/>
      <c r="M248" s="14"/>
      <c r="N248" s="14"/>
      <c r="O248" s="14"/>
    </row>
    <row r="249" spans="1:15" s="25" customFormat="1" ht="13.5" customHeight="1" x14ac:dyDescent="0.25">
      <c r="A249" s="13"/>
      <c r="B249" s="14"/>
      <c r="C249" s="14"/>
      <c r="D249" s="14"/>
      <c r="E249" s="14"/>
      <c r="F249" s="14"/>
      <c r="G249" s="16"/>
      <c r="H249" s="14"/>
      <c r="I249" s="14"/>
      <c r="J249" s="14"/>
      <c r="K249" s="14"/>
      <c r="L249" s="14"/>
      <c r="M249" s="14"/>
      <c r="N249" s="14"/>
      <c r="O249" s="14"/>
    </row>
    <row r="250" spans="1:15" s="25" customFormat="1" ht="13.5" customHeight="1" x14ac:dyDescent="0.25">
      <c r="A250" s="13"/>
      <c r="B250" s="14"/>
      <c r="C250" s="14"/>
      <c r="D250" s="14"/>
      <c r="E250" s="14"/>
      <c r="F250" s="14"/>
      <c r="G250" s="16"/>
      <c r="H250" s="14"/>
      <c r="I250" s="14"/>
      <c r="J250" s="14"/>
      <c r="K250" s="14"/>
      <c r="L250" s="14"/>
      <c r="M250" s="14"/>
      <c r="N250" s="14"/>
      <c r="O250" s="14"/>
    </row>
    <row r="251" spans="1:15" s="25" customFormat="1" ht="13.5" customHeight="1" x14ac:dyDescent="0.25">
      <c r="A251" s="13"/>
      <c r="B251" s="14"/>
      <c r="C251" s="14"/>
      <c r="D251" s="14"/>
      <c r="E251" s="14"/>
      <c r="F251" s="14"/>
      <c r="G251" s="16"/>
      <c r="H251" s="14"/>
      <c r="I251" s="14"/>
      <c r="J251" s="14"/>
      <c r="K251" s="14"/>
      <c r="L251" s="14"/>
      <c r="M251" s="14"/>
      <c r="N251" s="14"/>
      <c r="O251" s="14"/>
    </row>
    <row r="252" spans="1:15" s="25" customFormat="1" ht="13.5" customHeight="1" x14ac:dyDescent="0.25">
      <c r="A252" s="13"/>
      <c r="B252" s="14"/>
      <c r="C252" s="14"/>
      <c r="D252" s="14"/>
      <c r="E252" s="14"/>
      <c r="F252" s="14"/>
      <c r="G252" s="16"/>
      <c r="H252" s="14"/>
      <c r="I252" s="14"/>
      <c r="J252" s="14"/>
      <c r="K252" s="14"/>
      <c r="L252" s="14"/>
      <c r="M252" s="14"/>
      <c r="N252" s="14"/>
      <c r="O252" s="14"/>
    </row>
    <row r="253" spans="1:15" s="25" customFormat="1" ht="13.5" customHeight="1" x14ac:dyDescent="0.25">
      <c r="A253" s="13"/>
      <c r="B253" s="14"/>
      <c r="C253" s="14"/>
      <c r="D253" s="14"/>
      <c r="E253" s="14"/>
      <c r="F253" s="14"/>
      <c r="G253" s="16"/>
      <c r="H253" s="14"/>
      <c r="I253" s="14"/>
      <c r="J253" s="14"/>
      <c r="K253" s="14"/>
      <c r="L253" s="14"/>
      <c r="M253" s="14"/>
      <c r="N253" s="14"/>
      <c r="O253" s="14"/>
    </row>
    <row r="254" spans="1:15" s="25" customFormat="1" ht="13.5" customHeight="1" x14ac:dyDescent="0.25">
      <c r="A254" s="13"/>
      <c r="B254" s="14"/>
      <c r="C254" s="14"/>
      <c r="D254" s="14"/>
      <c r="E254" s="14"/>
      <c r="F254" s="14"/>
      <c r="G254" s="16"/>
      <c r="H254" s="14"/>
      <c r="I254" s="14"/>
      <c r="J254" s="14"/>
      <c r="K254" s="14"/>
      <c r="L254" s="14"/>
      <c r="M254" s="14"/>
      <c r="N254" s="14"/>
      <c r="O254" s="14"/>
    </row>
    <row r="255" spans="1:15" s="25" customFormat="1" ht="13.5" customHeight="1" x14ac:dyDescent="0.25">
      <c r="A255" s="13"/>
      <c r="B255" s="14"/>
      <c r="C255" s="14"/>
      <c r="D255" s="14"/>
      <c r="E255" s="14"/>
      <c r="F255" s="14"/>
      <c r="G255" s="16"/>
      <c r="H255" s="14"/>
      <c r="I255" s="14"/>
      <c r="J255" s="14"/>
      <c r="K255" s="14"/>
      <c r="L255" s="14"/>
      <c r="M255" s="14"/>
      <c r="N255" s="14"/>
      <c r="O255" s="14"/>
    </row>
    <row r="256" spans="1:15" s="25" customFormat="1" ht="13.5" customHeight="1" x14ac:dyDescent="0.25">
      <c r="A256" s="13"/>
      <c r="B256" s="14"/>
      <c r="C256" s="14"/>
      <c r="D256" s="14"/>
      <c r="E256" s="14"/>
      <c r="F256" s="14"/>
      <c r="G256" s="16"/>
      <c r="H256" s="14"/>
      <c r="I256" s="14"/>
      <c r="J256" s="14"/>
      <c r="K256" s="14"/>
      <c r="L256" s="14"/>
      <c r="M256" s="14"/>
      <c r="N256" s="14"/>
      <c r="O256" s="14"/>
    </row>
  </sheetData>
  <phoneticPr fontId="1"/>
  <printOptions horizontalCentered="1"/>
  <pageMargins left="0.51181102362204722" right="0.15748031496062992" top="0.43307086614173229" bottom="0.31496062992125984" header="0.15748031496062992" footer="0.23622047244094491"/>
  <pageSetup paperSize="9" scale="89" orientation="portrait" r:id="rId1"/>
  <headerFooter alignWithMargins="0">
    <oddHeader>&amp;R&amp;P</oddHeader>
  </headerFooter>
  <rowBreaks count="1" manualBreakCount="1">
    <brk id="8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700DC-73B9-4827-B53A-2CED1EFE9559}">
  <dimension ref="A1:O276"/>
  <sheetViews>
    <sheetView tabSelected="1" zoomScaleNormal="100" zoomScaleSheetLayoutView="83" workbookViewId="0">
      <pane xSplit="1" ySplit="1" topLeftCell="B2" activePane="bottomRight" state="frozen"/>
      <selection activeCell="F23" sqref="F23"/>
      <selection pane="topRight" activeCell="F23" sqref="F23"/>
      <selection pane="bottomLeft" activeCell="F23" sqref="F23"/>
      <selection pane="bottomRight" activeCell="G6" sqref="G6"/>
    </sheetView>
  </sheetViews>
  <sheetFormatPr defaultColWidth="9.796875" defaultRowHeight="12" x14ac:dyDescent="0.25"/>
  <cols>
    <col min="1" max="1" width="9" style="13" customWidth="1"/>
    <col min="2" max="2" width="15" style="14" customWidth="1"/>
    <col min="3" max="6" width="14.19921875" style="14" customWidth="1"/>
    <col min="7" max="7" width="11" style="16" customWidth="1"/>
    <col min="8" max="8" width="15.265625" style="14" customWidth="1"/>
    <col min="9" max="9" width="5" style="14" customWidth="1"/>
    <col min="10" max="16384" width="9.796875" style="14"/>
  </cols>
  <sheetData>
    <row r="1" spans="1:15" ht="19.5" customHeight="1" x14ac:dyDescent="0.25">
      <c r="C1" s="392" t="s">
        <v>49</v>
      </c>
      <c r="E1" s="15"/>
      <c r="H1" s="17">
        <v>46214</v>
      </c>
    </row>
    <row r="2" spans="1:15" ht="15" customHeight="1" x14ac:dyDescent="0.25">
      <c r="H2" s="17"/>
    </row>
    <row r="3" spans="1:15" ht="15" customHeight="1" x14ac:dyDescent="0.25">
      <c r="A3" s="13" t="s">
        <v>10</v>
      </c>
      <c r="F3" s="14" t="s">
        <v>11</v>
      </c>
    </row>
    <row r="4" spans="1:15" ht="16.5" customHeight="1" x14ac:dyDescent="0.25">
      <c r="A4" s="13" t="s">
        <v>12</v>
      </c>
      <c r="B4" s="18" t="s">
        <v>50</v>
      </c>
      <c r="E4" s="19"/>
      <c r="G4" s="16" t="s">
        <v>51</v>
      </c>
    </row>
    <row r="5" spans="1:15" ht="16.5" customHeight="1" x14ac:dyDescent="0.25">
      <c r="A5" s="13" t="s">
        <v>13</v>
      </c>
      <c r="B5" s="18" t="s">
        <v>14</v>
      </c>
      <c r="D5" s="393"/>
      <c r="I5" s="20"/>
      <c r="J5" s="21"/>
      <c r="K5" s="21"/>
      <c r="L5" s="21"/>
      <c r="M5" s="21"/>
      <c r="N5" s="21"/>
      <c r="O5" s="21"/>
    </row>
    <row r="6" spans="1:15" ht="16.5" customHeight="1" x14ac:dyDescent="0.25">
      <c r="B6" s="22" t="s">
        <v>6</v>
      </c>
      <c r="I6" s="20"/>
      <c r="J6" s="21"/>
      <c r="K6" s="21"/>
      <c r="L6" s="21"/>
      <c r="M6" s="21"/>
      <c r="N6" s="21"/>
      <c r="O6" s="21"/>
    </row>
    <row r="7" spans="1:15" ht="16.5" customHeight="1" x14ac:dyDescent="0.25">
      <c r="B7" s="22" t="s">
        <v>15</v>
      </c>
      <c r="F7" s="14" t="s">
        <v>63</v>
      </c>
    </row>
    <row r="8" spans="1:15" ht="9" customHeight="1" x14ac:dyDescent="0.25"/>
    <row r="9" spans="1:15" ht="16.5" customHeight="1" x14ac:dyDescent="0.25">
      <c r="B9" s="394"/>
    </row>
    <row r="10" spans="1:15" ht="16.5" customHeight="1" x14ac:dyDescent="0.25">
      <c r="A10" s="13" t="s">
        <v>16</v>
      </c>
      <c r="B10" s="407" t="s">
        <v>70</v>
      </c>
      <c r="C10" s="407"/>
      <c r="D10" s="407"/>
      <c r="E10" s="407"/>
      <c r="F10" s="407"/>
      <c r="G10" s="407"/>
      <c r="H10" s="407"/>
    </row>
    <row r="11" spans="1:15" ht="16.5" customHeight="1" x14ac:dyDescent="0.25">
      <c r="B11" s="407" t="s">
        <v>68</v>
      </c>
      <c r="C11" s="407"/>
      <c r="D11" s="407"/>
      <c r="E11" s="407"/>
      <c r="F11" s="407"/>
      <c r="G11" s="407"/>
      <c r="H11" s="407"/>
    </row>
    <row r="12" spans="1:15" ht="16.5" customHeight="1" x14ac:dyDescent="0.25">
      <c r="B12" s="407" t="s">
        <v>69</v>
      </c>
      <c r="C12" s="407"/>
      <c r="D12" s="407"/>
      <c r="E12" s="407"/>
      <c r="F12" s="407"/>
      <c r="G12" s="407"/>
      <c r="H12" s="407"/>
    </row>
    <row r="13" spans="1:15" ht="16.5" customHeight="1" x14ac:dyDescent="0.25">
      <c r="B13" s="407" t="s">
        <v>71</v>
      </c>
      <c r="C13" s="407"/>
      <c r="D13" s="407"/>
      <c r="E13" s="407"/>
      <c r="F13" s="407"/>
      <c r="G13" s="407"/>
      <c r="H13" s="407"/>
    </row>
    <row r="14" spans="1:15" ht="16.5" customHeight="1" x14ac:dyDescent="0.25">
      <c r="B14" s="14" t="s">
        <v>43</v>
      </c>
    </row>
    <row r="15" spans="1:15" ht="9" customHeight="1" x14ac:dyDescent="0.25"/>
    <row r="16" spans="1:15" ht="16.5" customHeight="1" x14ac:dyDescent="0.25">
      <c r="B16" s="407" t="s">
        <v>52</v>
      </c>
      <c r="C16" s="407"/>
      <c r="D16" s="407"/>
      <c r="E16" s="407"/>
    </row>
    <row r="17" spans="1:8" ht="16.5" customHeight="1" x14ac:dyDescent="0.25">
      <c r="B17" s="406" t="s">
        <v>53</v>
      </c>
      <c r="C17" s="406"/>
      <c r="D17" s="406"/>
      <c r="E17" s="406"/>
      <c r="F17" s="406"/>
      <c r="G17" s="406"/>
      <c r="H17" s="406"/>
    </row>
    <row r="18" spans="1:8" ht="10.5" customHeight="1" x14ac:dyDescent="0.25"/>
    <row r="19" spans="1:8" ht="16.5" customHeight="1" x14ac:dyDescent="0.25">
      <c r="B19" s="18" t="s">
        <v>17</v>
      </c>
    </row>
    <row r="20" spans="1:8" ht="16.5" customHeight="1" x14ac:dyDescent="0.25">
      <c r="C20" s="14" t="s">
        <v>72</v>
      </c>
    </row>
    <row r="21" spans="1:8" ht="9.75" customHeight="1" x14ac:dyDescent="0.25"/>
    <row r="22" spans="1:8" ht="16.5" customHeight="1" x14ac:dyDescent="0.25">
      <c r="B22" s="14" t="s">
        <v>18</v>
      </c>
      <c r="D22" s="394"/>
    </row>
    <row r="23" spans="1:8" ht="16.5" customHeight="1" x14ac:dyDescent="0.25">
      <c r="A23" s="26" t="s">
        <v>0</v>
      </c>
      <c r="B23" s="22" t="s">
        <v>73</v>
      </c>
      <c r="C23" s="22"/>
      <c r="D23" s="22"/>
      <c r="E23" s="22"/>
      <c r="F23" s="14" t="s">
        <v>63</v>
      </c>
    </row>
    <row r="24" spans="1:8" ht="8.25" customHeight="1" x14ac:dyDescent="0.25">
      <c r="A24" s="26"/>
      <c r="B24" s="18"/>
    </row>
    <row r="25" spans="1:8" ht="16.5" customHeight="1" x14ac:dyDescent="0.25">
      <c r="A25" s="26" t="s">
        <v>0</v>
      </c>
      <c r="B25" s="18" t="s">
        <v>44</v>
      </c>
    </row>
    <row r="26" spans="1:8" ht="8.25" customHeight="1" x14ac:dyDescent="0.25"/>
    <row r="27" spans="1:8" ht="16.5" customHeight="1" x14ac:dyDescent="0.25">
      <c r="A27" s="26" t="s">
        <v>0</v>
      </c>
      <c r="B27" s="22" t="s">
        <v>74</v>
      </c>
      <c r="C27" s="22"/>
      <c r="D27" s="22"/>
      <c r="G27" s="27" t="s">
        <v>19</v>
      </c>
    </row>
    <row r="28" spans="1:8" ht="16.5" customHeight="1" x14ac:dyDescent="0.25">
      <c r="B28" s="25" t="s">
        <v>75</v>
      </c>
      <c r="C28" s="25"/>
      <c r="D28" s="25"/>
      <c r="E28" s="25"/>
      <c r="F28" s="25"/>
      <c r="G28" s="25"/>
      <c r="H28" s="25"/>
    </row>
    <row r="29" spans="1:8" ht="10.5" customHeight="1" x14ac:dyDescent="0.25"/>
    <row r="30" spans="1:8" ht="16.5" customHeight="1" x14ac:dyDescent="0.25">
      <c r="B30" s="18" t="s">
        <v>17</v>
      </c>
    </row>
    <row r="31" spans="1:8" ht="16.5" customHeight="1" x14ac:dyDescent="0.25">
      <c r="C31" s="14" t="s">
        <v>76</v>
      </c>
    </row>
    <row r="32" spans="1:8" ht="16.5" customHeight="1" x14ac:dyDescent="0.25"/>
    <row r="33" spans="1:8" ht="16.5" customHeight="1" x14ac:dyDescent="0.25"/>
    <row r="34" spans="1:8" ht="16.5" customHeight="1" x14ac:dyDescent="0.25">
      <c r="A34" s="13" t="s">
        <v>20</v>
      </c>
      <c r="B34" s="18" t="s">
        <v>77</v>
      </c>
      <c r="F34" s="14" t="s">
        <v>21</v>
      </c>
      <c r="G34" s="25" t="s">
        <v>78</v>
      </c>
      <c r="H34" s="395" t="s">
        <v>22</v>
      </c>
    </row>
    <row r="35" spans="1:8" ht="16.5" customHeight="1" x14ac:dyDescent="0.25">
      <c r="B35" s="18"/>
      <c r="G35" s="29"/>
      <c r="H35" s="15"/>
    </row>
    <row r="36" spans="1:8" ht="16.5" customHeight="1" x14ac:dyDescent="0.25">
      <c r="A36" s="30" t="s">
        <v>23</v>
      </c>
      <c r="B36" s="18" t="s">
        <v>39</v>
      </c>
      <c r="C36" s="396"/>
      <c r="D36" s="397"/>
      <c r="E36" s="16"/>
      <c r="F36" s="14" t="s">
        <v>21</v>
      </c>
      <c r="G36" s="25" t="s">
        <v>239</v>
      </c>
      <c r="H36" s="15" t="s">
        <v>31</v>
      </c>
    </row>
    <row r="37" spans="1:8" ht="16.5" customHeight="1" x14ac:dyDescent="0.25">
      <c r="B37" s="14" t="s">
        <v>54</v>
      </c>
      <c r="G37" s="398"/>
      <c r="H37" s="15"/>
    </row>
    <row r="38" spans="1:8" ht="16.5" customHeight="1" x14ac:dyDescent="0.25">
      <c r="A38" s="13" t="s">
        <v>24</v>
      </c>
      <c r="B38" s="18" t="s">
        <v>64</v>
      </c>
      <c r="F38" s="14" t="s">
        <v>21</v>
      </c>
      <c r="G38" s="25" t="s">
        <v>491</v>
      </c>
      <c r="H38" s="395" t="s">
        <v>41</v>
      </c>
    </row>
    <row r="39" spans="1:8" ht="16.5" customHeight="1" x14ac:dyDescent="0.25">
      <c r="G39" s="25"/>
      <c r="H39" s="15"/>
    </row>
    <row r="40" spans="1:8" ht="16.5" customHeight="1" x14ac:dyDescent="0.25">
      <c r="A40" s="13" t="s">
        <v>25</v>
      </c>
      <c r="B40" s="31" t="s">
        <v>55</v>
      </c>
      <c r="F40" s="14" t="s">
        <v>21</v>
      </c>
      <c r="G40" s="25" t="s">
        <v>361</v>
      </c>
      <c r="H40" s="15" t="s">
        <v>31</v>
      </c>
    </row>
    <row r="41" spans="1:8" ht="16.5" customHeight="1" x14ac:dyDescent="0.25">
      <c r="B41" s="18"/>
      <c r="G41" s="398"/>
      <c r="H41" s="15"/>
    </row>
    <row r="42" spans="1:8" ht="16.5" customHeight="1" x14ac:dyDescent="0.25">
      <c r="A42" s="13" t="s">
        <v>26</v>
      </c>
      <c r="B42" s="31" t="s">
        <v>65</v>
      </c>
      <c r="F42" s="14" t="s">
        <v>21</v>
      </c>
      <c r="G42" s="25" t="s">
        <v>493</v>
      </c>
      <c r="H42" s="15" t="s">
        <v>31</v>
      </c>
    </row>
    <row r="43" spans="1:8" ht="16.5" customHeight="1" x14ac:dyDescent="0.25">
      <c r="B43" s="31"/>
      <c r="G43" s="399"/>
      <c r="H43" s="395"/>
    </row>
    <row r="44" spans="1:8" ht="16.5" customHeight="1" x14ac:dyDescent="0.25">
      <c r="A44" s="13" t="s">
        <v>27</v>
      </c>
      <c r="B44" s="31" t="s">
        <v>66</v>
      </c>
      <c r="F44" s="14" t="s">
        <v>21</v>
      </c>
      <c r="G44" s="25" t="s">
        <v>494</v>
      </c>
      <c r="H44" s="15" t="s">
        <v>31</v>
      </c>
    </row>
    <row r="45" spans="1:8" ht="16.5" customHeight="1" x14ac:dyDescent="0.25">
      <c r="G45" s="25"/>
      <c r="H45" s="15"/>
    </row>
    <row r="46" spans="1:8" ht="16.5" customHeight="1" x14ac:dyDescent="0.25">
      <c r="A46" s="13" t="s">
        <v>28</v>
      </c>
      <c r="B46" s="14" t="s">
        <v>654</v>
      </c>
      <c r="F46" s="14" t="s">
        <v>21</v>
      </c>
      <c r="G46" s="25" t="s">
        <v>655</v>
      </c>
      <c r="H46" s="15" t="s">
        <v>31</v>
      </c>
    </row>
    <row r="47" spans="1:8" ht="16.5" customHeight="1" x14ac:dyDescent="0.25">
      <c r="G47" s="25"/>
      <c r="H47" s="15"/>
    </row>
    <row r="48" spans="1:8" ht="16.5" customHeight="1" x14ac:dyDescent="0.25">
      <c r="A48" s="13" t="s">
        <v>42</v>
      </c>
      <c r="B48" s="31" t="s">
        <v>67</v>
      </c>
      <c r="F48" s="14" t="s">
        <v>21</v>
      </c>
      <c r="G48" s="25" t="s">
        <v>492</v>
      </c>
      <c r="H48" s="15" t="s">
        <v>31</v>
      </c>
    </row>
    <row r="49" spans="1:8" ht="16.5" customHeight="1" x14ac:dyDescent="0.25">
      <c r="B49" s="400"/>
      <c r="G49" s="25"/>
      <c r="H49" s="15"/>
    </row>
    <row r="50" spans="1:8" ht="16.5" customHeight="1" x14ac:dyDescent="0.25">
      <c r="A50" s="13" t="s">
        <v>189</v>
      </c>
      <c r="B50" s="14" t="s">
        <v>30</v>
      </c>
      <c r="F50" s="14" t="s">
        <v>40</v>
      </c>
      <c r="G50" s="25"/>
      <c r="H50" s="15" t="s">
        <v>31</v>
      </c>
    </row>
    <row r="51" spans="1:8" ht="16.5" customHeight="1" x14ac:dyDescent="0.25">
      <c r="B51" s="18" t="s">
        <v>56</v>
      </c>
      <c r="G51" s="25"/>
      <c r="H51" s="15"/>
    </row>
    <row r="52" spans="1:8" ht="16.5" customHeight="1" x14ac:dyDescent="0.25">
      <c r="B52" s="18" t="s">
        <v>57</v>
      </c>
      <c r="G52" s="25"/>
      <c r="H52" s="15"/>
    </row>
    <row r="53" spans="1:8" ht="16.5" customHeight="1" x14ac:dyDescent="0.25">
      <c r="B53" s="401" t="s">
        <v>651</v>
      </c>
      <c r="G53" s="25"/>
      <c r="H53" s="15"/>
    </row>
    <row r="54" spans="1:8" ht="16.5" customHeight="1" x14ac:dyDescent="0.25">
      <c r="A54" s="30"/>
      <c r="B54" s="18" t="s">
        <v>58</v>
      </c>
      <c r="G54" s="25"/>
      <c r="H54" s="395"/>
    </row>
    <row r="55" spans="1:8" ht="16.5" customHeight="1" x14ac:dyDescent="0.25">
      <c r="A55" s="30"/>
      <c r="B55" s="401" t="s">
        <v>650</v>
      </c>
      <c r="G55" s="25"/>
      <c r="H55" s="395"/>
    </row>
    <row r="56" spans="1:8" ht="16.5" customHeight="1" x14ac:dyDescent="0.25">
      <c r="B56" s="18" t="s">
        <v>59</v>
      </c>
      <c r="G56" s="25"/>
      <c r="H56" s="15"/>
    </row>
    <row r="57" spans="1:8" ht="16.5" customHeight="1" x14ac:dyDescent="0.25">
      <c r="B57" s="401" t="s">
        <v>652</v>
      </c>
      <c r="G57" s="25"/>
      <c r="H57" s="15"/>
    </row>
    <row r="58" spans="1:8" ht="16.5" customHeight="1" x14ac:dyDescent="0.25">
      <c r="B58" s="18" t="s">
        <v>60</v>
      </c>
      <c r="G58" s="14"/>
    </row>
    <row r="59" spans="1:8" ht="16.5" customHeight="1" x14ac:dyDescent="0.25">
      <c r="A59" s="30"/>
      <c r="B59" s="61" t="s">
        <v>61</v>
      </c>
      <c r="G59" s="25"/>
      <c r="H59" s="15" t="s">
        <v>29</v>
      </c>
    </row>
    <row r="60" spans="1:8" ht="16.5" customHeight="1" x14ac:dyDescent="0.25">
      <c r="A60" s="30"/>
      <c r="B60" s="18" t="s">
        <v>62</v>
      </c>
      <c r="G60" s="25"/>
      <c r="H60" s="15" t="s">
        <v>29</v>
      </c>
    </row>
    <row r="61" spans="1:8" ht="16.5" customHeight="1" x14ac:dyDescent="0.25">
      <c r="A61" s="30"/>
      <c r="B61" s="18"/>
      <c r="G61" s="25"/>
      <c r="H61" s="15"/>
    </row>
    <row r="62" spans="1:8" ht="16.5" customHeight="1" x14ac:dyDescent="0.25">
      <c r="A62" s="405" t="s">
        <v>653</v>
      </c>
      <c r="B62" s="31" t="s">
        <v>190</v>
      </c>
      <c r="G62" s="25" t="s">
        <v>656</v>
      </c>
      <c r="H62" s="15"/>
    </row>
    <row r="63" spans="1:8" ht="16.5" customHeight="1" x14ac:dyDescent="0.25">
      <c r="A63" s="30"/>
      <c r="B63" s="18"/>
      <c r="G63" s="25"/>
      <c r="H63" s="15"/>
    </row>
    <row r="64" spans="1:8" ht="16.5" customHeight="1" x14ac:dyDescent="0.25">
      <c r="A64" s="30"/>
      <c r="B64" s="14" t="s">
        <v>32</v>
      </c>
      <c r="G64" s="25"/>
      <c r="H64" s="15"/>
    </row>
    <row r="65" spans="1:8" ht="16.5" customHeight="1" x14ac:dyDescent="0.25">
      <c r="A65" s="14"/>
      <c r="G65" s="14"/>
      <c r="H65" s="15"/>
    </row>
    <row r="66" spans="1:8" ht="16.5" customHeight="1" x14ac:dyDescent="0.25">
      <c r="A66" s="30"/>
      <c r="B66" s="18"/>
      <c r="C66" s="61"/>
      <c r="D66" s="61"/>
      <c r="E66" s="61"/>
      <c r="G66" s="25"/>
      <c r="H66" s="15"/>
    </row>
    <row r="67" spans="1:8" ht="16.5" customHeight="1" x14ac:dyDescent="0.25">
      <c r="B67" s="18"/>
      <c r="G67" s="398"/>
      <c r="H67" s="15"/>
    </row>
    <row r="68" spans="1:8" ht="16.5" customHeight="1" x14ac:dyDescent="0.25">
      <c r="G68" s="25"/>
      <c r="H68" s="15"/>
    </row>
    <row r="69" spans="1:8" ht="16.5" customHeight="1" x14ac:dyDescent="0.25">
      <c r="G69" s="398"/>
      <c r="H69" s="15"/>
    </row>
    <row r="70" spans="1:8" ht="16.5" customHeight="1" x14ac:dyDescent="0.25">
      <c r="B70" s="62"/>
      <c r="G70" s="25"/>
      <c r="H70" s="15"/>
    </row>
    <row r="71" spans="1:8" ht="16.5" customHeight="1" x14ac:dyDescent="0.25">
      <c r="A71" s="30"/>
      <c r="B71" s="18"/>
      <c r="F71" s="402"/>
      <c r="G71" s="25"/>
      <c r="H71" s="15"/>
    </row>
    <row r="72" spans="1:8" ht="16.5" customHeight="1" x14ac:dyDescent="0.25">
      <c r="A72" s="30"/>
      <c r="B72" s="18"/>
      <c r="G72" s="25"/>
      <c r="H72" s="15"/>
    </row>
    <row r="73" spans="1:8" ht="16.5" customHeight="1" x14ac:dyDescent="0.25">
      <c r="B73" s="18"/>
      <c r="G73" s="14"/>
      <c r="H73" s="15"/>
    </row>
    <row r="74" spans="1:8" ht="16.5" customHeight="1" x14ac:dyDescent="0.25">
      <c r="A74" s="30"/>
      <c r="F74" s="402"/>
      <c r="G74" s="14"/>
    </row>
    <row r="75" spans="1:8" ht="16.5" customHeight="1" x14ac:dyDescent="0.25">
      <c r="B75" s="14" t="s">
        <v>32</v>
      </c>
      <c r="G75" s="398"/>
      <c r="H75" s="15"/>
    </row>
    <row r="76" spans="1:8" ht="16.5" customHeight="1" x14ac:dyDescent="0.25">
      <c r="A76" s="14"/>
      <c r="F76" s="240" t="s">
        <v>33</v>
      </c>
    </row>
    <row r="77" spans="1:8" ht="15.75" customHeight="1" x14ac:dyDescent="0.25">
      <c r="A77" s="14"/>
      <c r="G77" s="403"/>
    </row>
    <row r="78" spans="1:8" ht="16.5" customHeight="1" x14ac:dyDescent="0.25">
      <c r="A78" s="14"/>
      <c r="G78" s="14"/>
    </row>
    <row r="79" spans="1:8" ht="16.5" customHeight="1" x14ac:dyDescent="0.25">
      <c r="A79" s="14"/>
      <c r="G79" s="14"/>
    </row>
    <row r="80" spans="1:8" ht="16.5" customHeight="1" x14ac:dyDescent="0.25">
      <c r="A80" s="404"/>
      <c r="G80" s="14"/>
    </row>
    <row r="81" s="14" customFormat="1" ht="16.5" customHeight="1" x14ac:dyDescent="0.25"/>
    <row r="82" s="14" customFormat="1" ht="16.5" customHeight="1" x14ac:dyDescent="0.25"/>
    <row r="83" s="14" customFormat="1" ht="16.5" customHeight="1" x14ac:dyDescent="0.25"/>
    <row r="84" s="14" customFormat="1" ht="8.25" customHeight="1" x14ac:dyDescent="0.25"/>
    <row r="85" s="14" customFormat="1" ht="16.5" customHeight="1" x14ac:dyDescent="0.25"/>
    <row r="86" s="14" customFormat="1" ht="16.5" customHeight="1" x14ac:dyDescent="0.25"/>
    <row r="87" s="14" customFormat="1" ht="16.5" customHeight="1" x14ac:dyDescent="0.25"/>
    <row r="88" s="14" customFormat="1" ht="16.5" customHeight="1" x14ac:dyDescent="0.25"/>
    <row r="89" s="14" customFormat="1" ht="16.5" customHeight="1" x14ac:dyDescent="0.25"/>
    <row r="90" s="14" customFormat="1" ht="16.5" customHeight="1" x14ac:dyDescent="0.25"/>
    <row r="91" s="14" customFormat="1" ht="16.5" customHeight="1" x14ac:dyDescent="0.25"/>
    <row r="92" s="14" customFormat="1" ht="16.5" customHeight="1" x14ac:dyDescent="0.25"/>
    <row r="93" s="14" customFormat="1" ht="16.5" customHeight="1" x14ac:dyDescent="0.25"/>
    <row r="94" s="14" customFormat="1" ht="16.5" customHeight="1" x14ac:dyDescent="0.25"/>
    <row r="95" s="14" customFormat="1" ht="16.5" customHeight="1" x14ac:dyDescent="0.25"/>
    <row r="96" s="14" customFormat="1" ht="9.75" customHeight="1" x14ac:dyDescent="0.25"/>
    <row r="97" s="14" customFormat="1" ht="16.5" customHeight="1" x14ac:dyDescent="0.25"/>
    <row r="98" s="14" customFormat="1" ht="16.5" customHeight="1" x14ac:dyDescent="0.25"/>
    <row r="99" s="14" customFormat="1" ht="16.5" customHeight="1" x14ac:dyDescent="0.25"/>
    <row r="100" s="14" customFormat="1" ht="9" customHeight="1" x14ac:dyDescent="0.25"/>
    <row r="101" s="14" customFormat="1" ht="16.5" customHeight="1" x14ac:dyDescent="0.25"/>
    <row r="102" s="14" customFormat="1" ht="16.5" customHeight="1" x14ac:dyDescent="0.25"/>
    <row r="103" s="14" customFormat="1" ht="17.25" customHeight="1" x14ac:dyDescent="0.25"/>
    <row r="104" s="14" customFormat="1" ht="16.5" customHeight="1" x14ac:dyDescent="0.25"/>
    <row r="105" s="14" customFormat="1" ht="16.5" customHeight="1" x14ac:dyDescent="0.25"/>
    <row r="106" s="14" customFormat="1" ht="16.5" customHeight="1" x14ac:dyDescent="0.25"/>
    <row r="107" s="14" customFormat="1" ht="16.5" customHeight="1" x14ac:dyDescent="0.25"/>
    <row r="108" s="14" customFormat="1" ht="16.5" customHeight="1" x14ac:dyDescent="0.25"/>
    <row r="109" s="14" customFormat="1" ht="16.5" customHeight="1" x14ac:dyDescent="0.25"/>
    <row r="110" s="14" customFormat="1" ht="16.5" customHeight="1" x14ac:dyDescent="0.25"/>
    <row r="111" s="14" customFormat="1" ht="16.5" customHeight="1" x14ac:dyDescent="0.25"/>
    <row r="112" s="14" customFormat="1" ht="16.5" customHeight="1" x14ac:dyDescent="0.25"/>
    <row r="113" s="14" customFormat="1" ht="16.5" customHeight="1" x14ac:dyDescent="0.25"/>
    <row r="114" s="14" customFormat="1" ht="16.5" customHeight="1" x14ac:dyDescent="0.25"/>
    <row r="115" s="14" customFormat="1" ht="16.5" customHeight="1" x14ac:dyDescent="0.25"/>
    <row r="116" s="14" customFormat="1" ht="9" customHeight="1" x14ac:dyDescent="0.25"/>
    <row r="117" s="14" customFormat="1" ht="16.5" customHeight="1" x14ac:dyDescent="0.25"/>
    <row r="118" s="14" customFormat="1" ht="16.5" customHeight="1" x14ac:dyDescent="0.25"/>
    <row r="119" s="14" customFormat="1" ht="16.5" customHeight="1" x14ac:dyDescent="0.25"/>
    <row r="120" s="14" customFormat="1" ht="7.5" customHeight="1" x14ac:dyDescent="0.25"/>
    <row r="121" s="14" customFormat="1" ht="16.5" customHeight="1" x14ac:dyDescent="0.25"/>
    <row r="122" s="14" customFormat="1" ht="16.5" customHeight="1" x14ac:dyDescent="0.25"/>
    <row r="123" s="14" customFormat="1" ht="16.5" customHeight="1" x14ac:dyDescent="0.25"/>
    <row r="124" s="14" customFormat="1" ht="9" customHeight="1" x14ac:dyDescent="0.25"/>
    <row r="125" s="14" customFormat="1" ht="16.5" customHeight="1" x14ac:dyDescent="0.25"/>
    <row r="126" s="14" customFormat="1" ht="16.5" customHeight="1" x14ac:dyDescent="0.25"/>
    <row r="127" s="14" customFormat="1" ht="16.5" customHeight="1" x14ac:dyDescent="0.25"/>
    <row r="128" s="14" customFormat="1" ht="7.5" customHeight="1" x14ac:dyDescent="0.25"/>
    <row r="129" s="14" customFormat="1" ht="16.5" customHeight="1" x14ac:dyDescent="0.25"/>
    <row r="130" s="14" customFormat="1" ht="16.5" customHeight="1" x14ac:dyDescent="0.25"/>
    <row r="131" s="14" customFormat="1" ht="16.5" customHeight="1" x14ac:dyDescent="0.25"/>
    <row r="132" s="14" customFormat="1" ht="16.5" customHeight="1" x14ac:dyDescent="0.25"/>
    <row r="133" s="14" customFormat="1" ht="16.5" customHeight="1" x14ac:dyDescent="0.25"/>
    <row r="134" s="14" customFormat="1" ht="16.5" customHeight="1" x14ac:dyDescent="0.25"/>
    <row r="135" s="14" customFormat="1" ht="7.5" customHeight="1" x14ac:dyDescent="0.25"/>
    <row r="136" s="14" customFormat="1" ht="16.5" customHeight="1" x14ac:dyDescent="0.25"/>
    <row r="137" s="14" customFormat="1" ht="17.25" customHeight="1" x14ac:dyDescent="0.25"/>
    <row r="138" s="14" customFormat="1" ht="16.5" customHeight="1" x14ac:dyDescent="0.25"/>
    <row r="139" s="14" customFormat="1" ht="16.5" customHeight="1" x14ac:dyDescent="0.25"/>
    <row r="140" s="14" customFormat="1" ht="16.5" customHeight="1" x14ac:dyDescent="0.25"/>
    <row r="141" s="14" customFormat="1" ht="16.5" customHeight="1" x14ac:dyDescent="0.25"/>
    <row r="142" s="14" customFormat="1" ht="16.5" customHeight="1" x14ac:dyDescent="0.25"/>
    <row r="143" s="14" customFormat="1" ht="16.5" customHeight="1" x14ac:dyDescent="0.25"/>
    <row r="144" s="14" customFormat="1" ht="8.25" customHeight="1" x14ac:dyDescent="0.25"/>
    <row r="145" spans="1:8" ht="16.5" customHeight="1" x14ac:dyDescent="0.25">
      <c r="A145" s="14"/>
      <c r="G145" s="14"/>
    </row>
    <row r="146" spans="1:8" ht="16.5" customHeight="1" x14ac:dyDescent="0.25">
      <c r="A146" s="14"/>
      <c r="G146" s="14"/>
    </row>
    <row r="147" spans="1:8" ht="16.5" customHeight="1" x14ac:dyDescent="0.25">
      <c r="A147" s="14"/>
      <c r="G147" s="14"/>
    </row>
    <row r="148" spans="1:8" ht="16.5" customHeight="1" x14ac:dyDescent="0.25">
      <c r="A148" s="14"/>
      <c r="G148" s="14"/>
    </row>
    <row r="149" spans="1:8" ht="16.5" customHeight="1" x14ac:dyDescent="0.25">
      <c r="A149" s="14"/>
      <c r="G149" s="14"/>
    </row>
    <row r="150" spans="1:8" ht="16.5" customHeight="1" x14ac:dyDescent="0.25">
      <c r="A150" s="14"/>
      <c r="G150" s="14"/>
    </row>
    <row r="151" spans="1:8" ht="16.5" customHeight="1" x14ac:dyDescent="0.25">
      <c r="B151" s="25"/>
    </row>
    <row r="152" spans="1:8" ht="16.5" customHeight="1" x14ac:dyDescent="0.25">
      <c r="B152" s="20"/>
      <c r="G152" s="35"/>
    </row>
    <row r="153" spans="1:8" ht="16.5" customHeight="1" x14ac:dyDescent="0.25">
      <c r="B153" s="20"/>
      <c r="H153" s="21"/>
    </row>
    <row r="154" spans="1:8" ht="16.5" customHeight="1" x14ac:dyDescent="0.25">
      <c r="B154" s="20"/>
      <c r="H154" s="21"/>
    </row>
    <row r="155" spans="1:8" ht="16.5" customHeight="1" x14ac:dyDescent="0.25">
      <c r="B155" s="20"/>
      <c r="H155" s="21"/>
    </row>
    <row r="156" spans="1:8" ht="16.5" customHeight="1" x14ac:dyDescent="0.25">
      <c r="B156" s="20"/>
      <c r="H156" s="21"/>
    </row>
    <row r="157" spans="1:8" s="36" customFormat="1" ht="16.5" customHeight="1" x14ac:dyDescent="0.25">
      <c r="A157" s="13"/>
      <c r="B157" s="20"/>
      <c r="C157" s="14"/>
      <c r="D157" s="14"/>
      <c r="E157" s="14"/>
      <c r="F157" s="14"/>
      <c r="G157" s="16"/>
      <c r="H157" s="21"/>
    </row>
    <row r="158" spans="1:8" ht="16.5" customHeight="1" x14ac:dyDescent="0.25">
      <c r="B158" s="20"/>
      <c r="H158" s="21"/>
    </row>
    <row r="159" spans="1:8" ht="16.5" customHeight="1" x14ac:dyDescent="0.25">
      <c r="B159" s="20"/>
      <c r="H159" s="21"/>
    </row>
    <row r="160" spans="1:8" ht="16.5" customHeight="1" x14ac:dyDescent="0.25">
      <c r="B160" s="20"/>
      <c r="H160" s="21"/>
    </row>
    <row r="161" spans="1:8" ht="16.5" customHeight="1" x14ac:dyDescent="0.25">
      <c r="B161" s="20"/>
      <c r="H161" s="21"/>
    </row>
    <row r="162" spans="1:8" ht="16.5" customHeight="1" x14ac:dyDescent="0.25">
      <c r="B162" s="20"/>
      <c r="H162" s="21"/>
    </row>
    <row r="163" spans="1:8" ht="16.5" customHeight="1" x14ac:dyDescent="0.25">
      <c r="B163" s="20"/>
      <c r="H163" s="21"/>
    </row>
    <row r="164" spans="1:8" ht="16.5" customHeight="1" x14ac:dyDescent="0.25">
      <c r="B164" s="20"/>
      <c r="H164" s="21"/>
    </row>
    <row r="165" spans="1:8" ht="16.5" customHeight="1" x14ac:dyDescent="0.25">
      <c r="B165" s="20"/>
      <c r="H165" s="21"/>
    </row>
    <row r="166" spans="1:8" ht="16.5" customHeight="1" x14ac:dyDescent="0.25">
      <c r="B166" s="20"/>
      <c r="H166" s="21"/>
    </row>
    <row r="167" spans="1:8" ht="16.5" customHeight="1" x14ac:dyDescent="0.25">
      <c r="B167" s="20"/>
      <c r="H167" s="21"/>
    </row>
    <row r="168" spans="1:8" ht="16.5" customHeight="1" x14ac:dyDescent="0.25">
      <c r="B168" s="20"/>
      <c r="H168" s="21"/>
    </row>
    <row r="169" spans="1:8" ht="16.5" customHeight="1" x14ac:dyDescent="0.25">
      <c r="B169" s="20"/>
      <c r="H169" s="21"/>
    </row>
    <row r="170" spans="1:8" ht="16.5" customHeight="1" x14ac:dyDescent="0.25">
      <c r="B170" s="20"/>
      <c r="H170" s="21"/>
    </row>
    <row r="171" spans="1:8" s="36" customFormat="1" ht="16.5" customHeight="1" x14ac:dyDescent="0.25">
      <c r="A171" s="13"/>
      <c r="B171" s="20"/>
      <c r="C171" s="14"/>
      <c r="D171" s="14"/>
      <c r="E171" s="14"/>
      <c r="F171" s="14"/>
      <c r="G171" s="16"/>
      <c r="H171" s="21"/>
    </row>
    <row r="172" spans="1:8" ht="16.5" customHeight="1" x14ac:dyDescent="0.25">
      <c r="B172" s="20"/>
      <c r="H172" s="21"/>
    </row>
    <row r="173" spans="1:8" ht="16.5" customHeight="1" x14ac:dyDescent="0.25">
      <c r="B173" s="20"/>
      <c r="H173" s="21"/>
    </row>
    <row r="174" spans="1:8" ht="16.5" customHeight="1" x14ac:dyDescent="0.25">
      <c r="B174" s="20"/>
      <c r="H174" s="21"/>
    </row>
    <row r="175" spans="1:8" ht="16.5" customHeight="1" x14ac:dyDescent="0.25">
      <c r="B175" s="20"/>
      <c r="H175" s="21"/>
    </row>
    <row r="176" spans="1:8" ht="16.5" customHeight="1" x14ac:dyDescent="0.25">
      <c r="B176" s="20"/>
      <c r="H176" s="21"/>
    </row>
    <row r="177" spans="1:15" ht="16.5" customHeight="1" x14ac:dyDescent="0.25">
      <c r="B177" s="20"/>
      <c r="H177" s="21"/>
    </row>
    <row r="178" spans="1:15" ht="16.5" customHeight="1" x14ac:dyDescent="0.25">
      <c r="A178" s="37"/>
      <c r="B178" s="21"/>
      <c r="C178" s="21"/>
      <c r="D178" s="21"/>
      <c r="E178" s="21"/>
      <c r="F178" s="21"/>
      <c r="G178" s="35"/>
      <c r="H178" s="21"/>
    </row>
    <row r="179" spans="1:15" s="13" customFormat="1" ht="16.5" customHeight="1" x14ac:dyDescent="0.25">
      <c r="B179" s="14"/>
      <c r="C179" s="14"/>
      <c r="D179" s="14"/>
      <c r="E179" s="14"/>
      <c r="F179" s="14"/>
      <c r="G179" s="16"/>
      <c r="H179" s="14"/>
      <c r="I179" s="14"/>
      <c r="J179" s="14"/>
      <c r="K179" s="14"/>
      <c r="L179" s="14"/>
      <c r="M179" s="14"/>
      <c r="N179" s="14"/>
      <c r="O179" s="14"/>
    </row>
    <row r="180" spans="1:15" s="13" customFormat="1" ht="16.5" customHeight="1" x14ac:dyDescent="0.25">
      <c r="B180" s="14"/>
      <c r="C180" s="14"/>
      <c r="D180" s="14"/>
      <c r="E180" s="14"/>
      <c r="F180" s="14"/>
      <c r="G180" s="16"/>
      <c r="H180" s="14"/>
      <c r="I180" s="14"/>
      <c r="J180" s="14"/>
      <c r="K180" s="14"/>
      <c r="L180" s="14"/>
      <c r="M180" s="14"/>
      <c r="N180" s="14"/>
      <c r="O180" s="14"/>
    </row>
    <row r="181" spans="1:15" s="13" customFormat="1" ht="16.5" customHeight="1" x14ac:dyDescent="0.25">
      <c r="B181" s="14"/>
      <c r="C181" s="14"/>
      <c r="D181" s="14"/>
      <c r="E181" s="14"/>
      <c r="F181" s="14"/>
      <c r="G181" s="16"/>
      <c r="H181" s="14"/>
      <c r="I181" s="14"/>
      <c r="J181" s="14"/>
      <c r="K181" s="14"/>
      <c r="L181" s="14"/>
      <c r="M181" s="14"/>
      <c r="N181" s="14"/>
      <c r="O181" s="14"/>
    </row>
    <row r="182" spans="1:15" s="13" customFormat="1" ht="16.5" customHeight="1" x14ac:dyDescent="0.25">
      <c r="B182" s="14"/>
      <c r="C182" s="14"/>
      <c r="D182" s="14"/>
      <c r="E182" s="14"/>
      <c r="F182" s="14"/>
      <c r="G182" s="16"/>
      <c r="H182" s="14"/>
      <c r="I182" s="14"/>
      <c r="J182" s="14"/>
      <c r="K182" s="14"/>
      <c r="L182" s="14"/>
      <c r="M182" s="14"/>
      <c r="N182" s="14"/>
      <c r="O182" s="14"/>
    </row>
    <row r="183" spans="1:15" s="13" customFormat="1" ht="16.5" customHeight="1" x14ac:dyDescent="0.25">
      <c r="B183" s="14"/>
      <c r="C183" s="14"/>
      <c r="D183" s="14"/>
      <c r="E183" s="14"/>
      <c r="F183" s="14"/>
      <c r="G183" s="16"/>
      <c r="H183" s="14"/>
      <c r="I183" s="14"/>
      <c r="J183" s="14"/>
      <c r="K183" s="14"/>
      <c r="L183" s="14"/>
      <c r="M183" s="14"/>
      <c r="N183" s="14"/>
      <c r="O183" s="14"/>
    </row>
    <row r="184" spans="1:15" s="13" customFormat="1" ht="16.5" customHeight="1" x14ac:dyDescent="0.25">
      <c r="B184" s="14"/>
      <c r="C184" s="14"/>
      <c r="D184" s="14"/>
      <c r="E184" s="14"/>
      <c r="F184" s="14"/>
      <c r="G184" s="16"/>
      <c r="H184" s="14"/>
      <c r="I184" s="14"/>
      <c r="J184" s="14"/>
      <c r="K184" s="14"/>
      <c r="L184" s="14"/>
      <c r="M184" s="14"/>
      <c r="N184" s="14"/>
      <c r="O184" s="14"/>
    </row>
    <row r="185" spans="1:15" s="13" customFormat="1" ht="16.5" customHeight="1" x14ac:dyDescent="0.25">
      <c r="B185" s="14"/>
      <c r="C185" s="14"/>
      <c r="D185" s="14"/>
      <c r="E185" s="14"/>
      <c r="F185" s="14"/>
      <c r="G185" s="16"/>
      <c r="H185" s="14"/>
      <c r="I185" s="14"/>
      <c r="J185" s="14"/>
      <c r="K185" s="14"/>
      <c r="L185" s="14"/>
      <c r="M185" s="14"/>
      <c r="N185" s="14"/>
      <c r="O185" s="14"/>
    </row>
    <row r="186" spans="1:15" s="13" customFormat="1" ht="16.5" customHeight="1" x14ac:dyDescent="0.25">
      <c r="B186" s="14"/>
      <c r="C186" s="14"/>
      <c r="D186" s="14"/>
      <c r="E186" s="14"/>
      <c r="F186" s="14"/>
      <c r="G186" s="16"/>
      <c r="H186" s="14"/>
      <c r="I186" s="14"/>
      <c r="J186" s="14"/>
      <c r="K186" s="14"/>
      <c r="L186" s="14"/>
      <c r="M186" s="14"/>
      <c r="N186" s="14"/>
      <c r="O186" s="14"/>
    </row>
    <row r="187" spans="1:15" s="13" customFormat="1" ht="16.5" customHeight="1" x14ac:dyDescent="0.25">
      <c r="B187" s="14"/>
      <c r="C187" s="14"/>
      <c r="D187" s="14"/>
      <c r="E187" s="14"/>
      <c r="F187" s="14"/>
      <c r="G187" s="16"/>
      <c r="H187" s="14"/>
      <c r="I187" s="14"/>
      <c r="J187" s="14"/>
      <c r="K187" s="14"/>
      <c r="L187" s="14"/>
      <c r="M187" s="14"/>
      <c r="N187" s="14"/>
      <c r="O187" s="14"/>
    </row>
    <row r="188" spans="1:15" s="13" customFormat="1" ht="16.5" customHeight="1" x14ac:dyDescent="0.25">
      <c r="B188" s="14"/>
      <c r="C188" s="14"/>
      <c r="D188" s="14"/>
      <c r="E188" s="14"/>
      <c r="F188" s="14"/>
      <c r="G188" s="16"/>
      <c r="H188" s="14"/>
      <c r="I188" s="14"/>
      <c r="J188" s="14"/>
      <c r="K188" s="14"/>
      <c r="L188" s="14"/>
      <c r="M188" s="14"/>
      <c r="N188" s="14"/>
      <c r="O188" s="14"/>
    </row>
    <row r="189" spans="1:15" s="13" customFormat="1" ht="16.5" customHeight="1" x14ac:dyDescent="0.25">
      <c r="B189" s="14"/>
      <c r="C189" s="14"/>
      <c r="D189" s="14"/>
      <c r="E189" s="14"/>
      <c r="F189" s="14"/>
      <c r="G189" s="16"/>
      <c r="H189" s="14"/>
      <c r="I189" s="14"/>
      <c r="J189" s="14"/>
      <c r="K189" s="14"/>
      <c r="L189" s="14"/>
      <c r="M189" s="14"/>
      <c r="N189" s="14"/>
      <c r="O189" s="14"/>
    </row>
    <row r="190" spans="1:15" s="13" customFormat="1" ht="16.5" customHeight="1" x14ac:dyDescent="0.25">
      <c r="B190" s="14"/>
      <c r="C190" s="14"/>
      <c r="D190" s="14"/>
      <c r="E190" s="14"/>
      <c r="F190" s="14"/>
      <c r="G190" s="16"/>
      <c r="H190" s="14"/>
      <c r="I190" s="14"/>
      <c r="J190" s="14"/>
      <c r="K190" s="14"/>
      <c r="L190" s="14"/>
      <c r="M190" s="14"/>
      <c r="N190" s="14"/>
      <c r="O190" s="14"/>
    </row>
    <row r="191" spans="1:15" s="13" customFormat="1" ht="16.5" customHeight="1" x14ac:dyDescent="0.25">
      <c r="B191" s="14"/>
      <c r="C191" s="14"/>
      <c r="D191" s="14"/>
      <c r="E191" s="14"/>
      <c r="F191" s="14"/>
      <c r="G191" s="16"/>
      <c r="H191" s="14"/>
      <c r="I191" s="14"/>
      <c r="J191" s="14"/>
      <c r="K191" s="14"/>
      <c r="L191" s="14"/>
      <c r="M191" s="14"/>
      <c r="N191" s="14"/>
      <c r="O191" s="14"/>
    </row>
    <row r="192" spans="1:15" s="13" customFormat="1" ht="16.5" customHeight="1" x14ac:dyDescent="0.25">
      <c r="B192" s="14"/>
      <c r="C192" s="14"/>
      <c r="D192" s="14"/>
      <c r="E192" s="14"/>
      <c r="F192" s="14"/>
      <c r="G192" s="16"/>
      <c r="H192" s="14"/>
      <c r="I192" s="14"/>
      <c r="J192" s="14"/>
      <c r="K192" s="14"/>
      <c r="L192" s="14"/>
      <c r="M192" s="14"/>
      <c r="N192" s="14"/>
      <c r="O192" s="14"/>
    </row>
    <row r="193" spans="2:15" s="13" customFormat="1" ht="16.5" customHeight="1" x14ac:dyDescent="0.25">
      <c r="B193" s="14"/>
      <c r="C193" s="14"/>
      <c r="D193" s="14"/>
      <c r="E193" s="14"/>
      <c r="F193" s="14"/>
      <c r="G193" s="16"/>
      <c r="H193" s="14"/>
      <c r="I193" s="14"/>
      <c r="J193" s="14"/>
      <c r="K193" s="14"/>
      <c r="L193" s="14"/>
      <c r="M193" s="14"/>
      <c r="N193" s="14"/>
      <c r="O193" s="14"/>
    </row>
    <row r="194" spans="2:15" s="13" customFormat="1" ht="16.5" customHeight="1" x14ac:dyDescent="0.25">
      <c r="B194" s="14"/>
      <c r="C194" s="14"/>
      <c r="D194" s="14"/>
      <c r="E194" s="14"/>
      <c r="F194" s="14"/>
      <c r="G194" s="16"/>
      <c r="H194" s="14"/>
      <c r="I194" s="14"/>
      <c r="J194" s="14"/>
      <c r="K194" s="14"/>
      <c r="L194" s="14"/>
      <c r="M194" s="14"/>
      <c r="N194" s="14"/>
      <c r="O194" s="14"/>
    </row>
    <row r="195" spans="2:15" s="13" customFormat="1" ht="16.5" customHeight="1" x14ac:dyDescent="0.25">
      <c r="B195" s="14"/>
      <c r="C195" s="14"/>
      <c r="D195" s="14"/>
      <c r="E195" s="14"/>
      <c r="F195" s="14"/>
      <c r="G195" s="16"/>
      <c r="H195" s="14"/>
      <c r="I195" s="14"/>
      <c r="J195" s="14"/>
      <c r="K195" s="14"/>
      <c r="L195" s="14"/>
      <c r="M195" s="14"/>
      <c r="N195" s="14"/>
      <c r="O195" s="14"/>
    </row>
    <row r="196" spans="2:15" s="13" customFormat="1" ht="16.5" customHeight="1" x14ac:dyDescent="0.25">
      <c r="B196" s="14"/>
      <c r="C196" s="14"/>
      <c r="D196" s="14"/>
      <c r="E196" s="14"/>
      <c r="F196" s="14"/>
      <c r="G196" s="16"/>
      <c r="H196" s="14"/>
      <c r="I196" s="14"/>
      <c r="J196" s="14"/>
      <c r="K196" s="14"/>
      <c r="L196" s="14"/>
      <c r="M196" s="14"/>
      <c r="N196" s="14"/>
      <c r="O196" s="14"/>
    </row>
    <row r="197" spans="2:15" s="13" customFormat="1" ht="16.5" customHeight="1" x14ac:dyDescent="0.25">
      <c r="B197" s="14"/>
      <c r="C197" s="14"/>
      <c r="D197" s="14"/>
      <c r="E197" s="14"/>
      <c r="F197" s="14"/>
      <c r="G197" s="16"/>
      <c r="H197" s="14"/>
      <c r="I197" s="14"/>
      <c r="J197" s="14"/>
      <c r="K197" s="14"/>
      <c r="L197" s="14"/>
      <c r="M197" s="14"/>
      <c r="N197" s="14"/>
      <c r="O197" s="14"/>
    </row>
    <row r="198" spans="2:15" s="13" customFormat="1" ht="16.5" customHeight="1" x14ac:dyDescent="0.25">
      <c r="B198" s="14"/>
      <c r="C198" s="14"/>
      <c r="D198" s="14"/>
      <c r="E198" s="14"/>
      <c r="F198" s="14"/>
      <c r="G198" s="16"/>
      <c r="H198" s="14"/>
      <c r="I198" s="14"/>
      <c r="J198" s="14"/>
      <c r="K198" s="14"/>
      <c r="L198" s="14"/>
      <c r="M198" s="14"/>
      <c r="N198" s="14"/>
      <c r="O198" s="14"/>
    </row>
    <row r="199" spans="2:15" s="13" customFormat="1" ht="16.5" customHeight="1" x14ac:dyDescent="0.25">
      <c r="B199" s="14"/>
      <c r="C199" s="14"/>
      <c r="D199" s="14"/>
      <c r="E199" s="14"/>
      <c r="F199" s="14"/>
      <c r="G199" s="16"/>
      <c r="H199" s="14"/>
      <c r="I199" s="14"/>
      <c r="J199" s="14"/>
      <c r="K199" s="14"/>
      <c r="L199" s="14"/>
      <c r="M199" s="14"/>
      <c r="N199" s="14"/>
      <c r="O199" s="14"/>
    </row>
    <row r="200" spans="2:15" s="13" customFormat="1" ht="16.5" customHeight="1" x14ac:dyDescent="0.25">
      <c r="B200" s="14"/>
      <c r="C200" s="14"/>
      <c r="D200" s="14"/>
      <c r="E200" s="14"/>
      <c r="F200" s="14"/>
      <c r="G200" s="16"/>
      <c r="H200" s="14"/>
      <c r="I200" s="14"/>
      <c r="J200" s="14"/>
      <c r="K200" s="14"/>
      <c r="L200" s="14"/>
      <c r="M200" s="14"/>
      <c r="N200" s="14"/>
      <c r="O200" s="14"/>
    </row>
    <row r="201" spans="2:15" s="13" customFormat="1" ht="16.5" customHeight="1" x14ac:dyDescent="0.25">
      <c r="B201" s="14"/>
      <c r="C201" s="14"/>
      <c r="D201" s="14"/>
      <c r="E201" s="14"/>
      <c r="F201" s="14"/>
      <c r="G201" s="16"/>
      <c r="H201" s="14"/>
      <c r="I201" s="14"/>
      <c r="J201" s="14"/>
      <c r="K201" s="14"/>
      <c r="L201" s="14"/>
      <c r="M201" s="14"/>
      <c r="N201" s="14"/>
      <c r="O201" s="14"/>
    </row>
    <row r="202" spans="2:15" s="13" customFormat="1" ht="16.5" customHeight="1" x14ac:dyDescent="0.25">
      <c r="B202" s="14"/>
      <c r="C202" s="14"/>
      <c r="D202" s="14"/>
      <c r="E202" s="14"/>
      <c r="F202" s="14"/>
      <c r="G202" s="16"/>
      <c r="H202" s="14"/>
      <c r="I202" s="14"/>
      <c r="J202" s="14"/>
      <c r="K202" s="14"/>
      <c r="L202" s="14"/>
      <c r="M202" s="14"/>
      <c r="N202" s="14"/>
      <c r="O202" s="14"/>
    </row>
    <row r="203" spans="2:15" s="13" customFormat="1" ht="16.5" customHeight="1" x14ac:dyDescent="0.25">
      <c r="B203" s="14"/>
      <c r="C203" s="14"/>
      <c r="D203" s="14"/>
      <c r="E203" s="14"/>
      <c r="F203" s="14"/>
      <c r="G203" s="16"/>
      <c r="H203" s="14"/>
      <c r="I203" s="14"/>
      <c r="J203" s="14"/>
      <c r="K203" s="14"/>
      <c r="L203" s="14"/>
      <c r="M203" s="14"/>
      <c r="N203" s="14"/>
      <c r="O203" s="14"/>
    </row>
    <row r="204" spans="2:15" s="13" customFormat="1" ht="16.5" customHeight="1" x14ac:dyDescent="0.25">
      <c r="B204" s="14"/>
      <c r="C204" s="14"/>
      <c r="D204" s="14"/>
      <c r="E204" s="14"/>
      <c r="F204" s="14"/>
      <c r="G204" s="16"/>
      <c r="H204" s="14"/>
      <c r="I204" s="14"/>
      <c r="J204" s="14"/>
      <c r="K204" s="14"/>
      <c r="L204" s="14"/>
      <c r="M204" s="14"/>
      <c r="N204" s="14"/>
      <c r="O204" s="14"/>
    </row>
    <row r="205" spans="2:15" s="13" customFormat="1" ht="16.5" customHeight="1" x14ac:dyDescent="0.25">
      <c r="B205" s="14"/>
      <c r="C205" s="14"/>
      <c r="D205" s="14"/>
      <c r="E205" s="14"/>
      <c r="F205" s="14"/>
      <c r="G205" s="16"/>
      <c r="H205" s="14"/>
      <c r="I205" s="14"/>
      <c r="J205" s="14"/>
      <c r="K205" s="14"/>
      <c r="L205" s="14"/>
      <c r="M205" s="14"/>
      <c r="N205" s="14"/>
      <c r="O205" s="14"/>
    </row>
    <row r="206" spans="2:15" s="13" customFormat="1" ht="16.5" customHeight="1" x14ac:dyDescent="0.25">
      <c r="B206" s="14"/>
      <c r="C206" s="14"/>
      <c r="D206" s="14"/>
      <c r="E206" s="14"/>
      <c r="F206" s="14"/>
      <c r="G206" s="16"/>
      <c r="H206" s="14"/>
      <c r="I206" s="14"/>
      <c r="J206" s="14"/>
      <c r="K206" s="14"/>
      <c r="L206" s="14"/>
      <c r="M206" s="14"/>
      <c r="N206" s="14"/>
      <c r="O206" s="14"/>
    </row>
    <row r="207" spans="2:15" s="13" customFormat="1" ht="16.5" customHeight="1" x14ac:dyDescent="0.25">
      <c r="B207" s="14"/>
      <c r="C207" s="14"/>
      <c r="D207" s="14"/>
      <c r="E207" s="14"/>
      <c r="F207" s="14"/>
      <c r="G207" s="16"/>
      <c r="H207" s="14"/>
      <c r="I207" s="14"/>
      <c r="J207" s="14"/>
      <c r="K207" s="14"/>
      <c r="L207" s="14"/>
      <c r="M207" s="14"/>
      <c r="N207" s="14"/>
      <c r="O207" s="14"/>
    </row>
    <row r="208" spans="2:15" s="13" customFormat="1" ht="16.5" customHeight="1" x14ac:dyDescent="0.25">
      <c r="B208" s="14"/>
      <c r="C208" s="14"/>
      <c r="D208" s="14"/>
      <c r="E208" s="14"/>
      <c r="F208" s="14"/>
      <c r="G208" s="16"/>
      <c r="H208" s="14"/>
      <c r="I208" s="14"/>
      <c r="J208" s="14"/>
      <c r="K208" s="14"/>
      <c r="L208" s="14"/>
      <c r="M208" s="14"/>
      <c r="N208" s="14"/>
      <c r="O208" s="14"/>
    </row>
    <row r="209" spans="2:15" s="13" customFormat="1" ht="16.5" customHeight="1" x14ac:dyDescent="0.25">
      <c r="B209" s="14"/>
      <c r="C209" s="14"/>
      <c r="D209" s="14"/>
      <c r="E209" s="14"/>
      <c r="F209" s="14"/>
      <c r="G209" s="16"/>
      <c r="H209" s="14"/>
      <c r="I209" s="14"/>
      <c r="J209" s="14"/>
      <c r="K209" s="14"/>
      <c r="L209" s="14"/>
      <c r="M209" s="14"/>
      <c r="N209" s="14"/>
      <c r="O209" s="14"/>
    </row>
    <row r="210" spans="2:15" s="13" customFormat="1" ht="16.5" customHeight="1" x14ac:dyDescent="0.25">
      <c r="B210" s="14"/>
      <c r="C210" s="14"/>
      <c r="D210" s="14"/>
      <c r="E210" s="14"/>
      <c r="F210" s="14"/>
      <c r="G210" s="16"/>
      <c r="H210" s="14"/>
      <c r="I210" s="14"/>
      <c r="J210" s="14"/>
      <c r="K210" s="14"/>
      <c r="L210" s="14"/>
      <c r="M210" s="14"/>
      <c r="N210" s="14"/>
      <c r="O210" s="14"/>
    </row>
    <row r="211" spans="2:15" s="13" customFormat="1" ht="16.5" customHeight="1" x14ac:dyDescent="0.25">
      <c r="B211" s="14"/>
      <c r="C211" s="14"/>
      <c r="D211" s="14"/>
      <c r="E211" s="14"/>
      <c r="F211" s="14"/>
      <c r="G211" s="16"/>
      <c r="H211" s="14"/>
      <c r="I211" s="14"/>
      <c r="J211" s="14"/>
      <c r="K211" s="14"/>
      <c r="L211" s="14"/>
      <c r="M211" s="14"/>
      <c r="N211" s="14"/>
      <c r="O211" s="14"/>
    </row>
    <row r="212" spans="2:15" s="13" customFormat="1" ht="16.5" customHeight="1" x14ac:dyDescent="0.25">
      <c r="B212" s="14"/>
      <c r="C212" s="14"/>
      <c r="D212" s="14"/>
      <c r="E212" s="14"/>
      <c r="F212" s="14"/>
      <c r="G212" s="16"/>
      <c r="H212" s="14"/>
      <c r="I212" s="14"/>
      <c r="J212" s="14"/>
      <c r="K212" s="14"/>
      <c r="L212" s="14"/>
      <c r="M212" s="14"/>
      <c r="N212" s="14"/>
      <c r="O212" s="14"/>
    </row>
    <row r="213" spans="2:15" s="13" customFormat="1" ht="16.5" customHeight="1" x14ac:dyDescent="0.25">
      <c r="B213" s="14"/>
      <c r="C213" s="14"/>
      <c r="D213" s="14"/>
      <c r="E213" s="14"/>
      <c r="F213" s="14"/>
      <c r="G213" s="16"/>
      <c r="H213" s="14"/>
      <c r="I213" s="14"/>
      <c r="J213" s="14"/>
      <c r="K213" s="14"/>
      <c r="L213" s="14"/>
      <c r="M213" s="14"/>
      <c r="N213" s="14"/>
      <c r="O213" s="14"/>
    </row>
    <row r="214" spans="2:15" s="13" customFormat="1" ht="16.5" customHeight="1" x14ac:dyDescent="0.25">
      <c r="B214" s="14"/>
      <c r="C214" s="14"/>
      <c r="D214" s="14"/>
      <c r="E214" s="14"/>
      <c r="F214" s="14"/>
      <c r="G214" s="16"/>
      <c r="H214" s="14"/>
      <c r="I214" s="14"/>
      <c r="J214" s="14"/>
      <c r="K214" s="14"/>
      <c r="L214" s="14"/>
      <c r="M214" s="14"/>
      <c r="N214" s="14"/>
      <c r="O214" s="14"/>
    </row>
    <row r="215" spans="2:15" s="13" customFormat="1" ht="16.5" customHeight="1" x14ac:dyDescent="0.25">
      <c r="B215" s="14"/>
      <c r="C215" s="14"/>
      <c r="D215" s="14"/>
      <c r="E215" s="14"/>
      <c r="F215" s="14"/>
      <c r="G215" s="16"/>
      <c r="H215" s="14"/>
      <c r="I215" s="14"/>
      <c r="J215" s="14"/>
      <c r="K215" s="14"/>
      <c r="L215" s="14"/>
      <c r="M215" s="14"/>
      <c r="N215" s="14"/>
      <c r="O215" s="14"/>
    </row>
    <row r="216" spans="2:15" s="13" customFormat="1" ht="16.5" customHeight="1" x14ac:dyDescent="0.25">
      <c r="B216" s="14"/>
      <c r="C216" s="14"/>
      <c r="D216" s="14"/>
      <c r="E216" s="14"/>
      <c r="F216" s="14"/>
      <c r="G216" s="16"/>
      <c r="H216" s="14"/>
      <c r="I216" s="14"/>
      <c r="J216" s="14"/>
      <c r="K216" s="14"/>
      <c r="L216" s="14"/>
      <c r="M216" s="14"/>
      <c r="N216" s="14"/>
      <c r="O216" s="14"/>
    </row>
    <row r="217" spans="2:15" s="13" customFormat="1" ht="16.5" customHeight="1" x14ac:dyDescent="0.25">
      <c r="B217" s="14"/>
      <c r="C217" s="14"/>
      <c r="D217" s="14"/>
      <c r="E217" s="14"/>
      <c r="F217" s="14"/>
      <c r="G217" s="16"/>
      <c r="H217" s="14"/>
      <c r="I217" s="14"/>
      <c r="J217" s="14"/>
      <c r="K217" s="14"/>
      <c r="L217" s="14"/>
      <c r="M217" s="14"/>
      <c r="N217" s="14"/>
      <c r="O217" s="14"/>
    </row>
    <row r="218" spans="2:15" s="13" customFormat="1" ht="16.5" customHeight="1" x14ac:dyDescent="0.25">
      <c r="B218" s="14"/>
      <c r="C218" s="14"/>
      <c r="D218" s="14"/>
      <c r="E218" s="14"/>
      <c r="F218" s="14"/>
      <c r="G218" s="16"/>
      <c r="H218" s="14"/>
      <c r="I218" s="14"/>
      <c r="J218" s="14"/>
      <c r="K218" s="14"/>
      <c r="L218" s="14"/>
      <c r="M218" s="14"/>
      <c r="N218" s="14"/>
      <c r="O218" s="14"/>
    </row>
    <row r="219" spans="2:15" s="13" customFormat="1" ht="16.5" customHeight="1" x14ac:dyDescent="0.25">
      <c r="B219" s="14"/>
      <c r="C219" s="14"/>
      <c r="D219" s="14"/>
      <c r="E219" s="14"/>
      <c r="F219" s="14"/>
      <c r="G219" s="16"/>
      <c r="H219" s="14"/>
      <c r="I219" s="14"/>
      <c r="J219" s="14"/>
      <c r="K219" s="14"/>
      <c r="L219" s="14"/>
      <c r="M219" s="14"/>
      <c r="N219" s="14"/>
      <c r="O219" s="14"/>
    </row>
    <row r="220" spans="2:15" s="13" customFormat="1" ht="16.5" customHeight="1" x14ac:dyDescent="0.25">
      <c r="B220" s="14"/>
      <c r="C220" s="14"/>
      <c r="D220" s="14"/>
      <c r="E220" s="14"/>
      <c r="F220" s="14"/>
      <c r="G220" s="16"/>
      <c r="H220" s="14"/>
      <c r="I220" s="14"/>
      <c r="J220" s="14"/>
      <c r="K220" s="14"/>
      <c r="L220" s="14"/>
      <c r="M220" s="14"/>
      <c r="N220" s="14"/>
      <c r="O220" s="14"/>
    </row>
    <row r="221" spans="2:15" s="13" customFormat="1" ht="16.5" customHeight="1" x14ac:dyDescent="0.25">
      <c r="B221" s="14"/>
      <c r="C221" s="14"/>
      <c r="D221" s="14"/>
      <c r="E221" s="14"/>
      <c r="F221" s="14"/>
      <c r="G221" s="16"/>
      <c r="H221" s="14"/>
      <c r="I221" s="14"/>
      <c r="J221" s="14"/>
      <c r="K221" s="14"/>
      <c r="L221" s="14"/>
      <c r="M221" s="14"/>
      <c r="N221" s="14"/>
      <c r="O221" s="14"/>
    </row>
    <row r="222" spans="2:15" s="13" customFormat="1" ht="16.5" customHeight="1" x14ac:dyDescent="0.25">
      <c r="B222" s="14"/>
      <c r="C222" s="14"/>
      <c r="D222" s="14"/>
      <c r="E222" s="14"/>
      <c r="F222" s="14"/>
      <c r="G222" s="16"/>
      <c r="H222" s="14"/>
      <c r="I222" s="14"/>
      <c r="J222" s="14"/>
      <c r="K222" s="14"/>
      <c r="L222" s="14"/>
      <c r="M222" s="14"/>
      <c r="N222" s="14"/>
      <c r="O222" s="14"/>
    </row>
    <row r="223" spans="2:15" s="13" customFormat="1" ht="15" customHeight="1" x14ac:dyDescent="0.25">
      <c r="B223" s="14"/>
      <c r="C223" s="14"/>
      <c r="D223" s="14"/>
      <c r="E223" s="14"/>
      <c r="F223" s="14"/>
      <c r="G223" s="16"/>
      <c r="H223" s="14"/>
      <c r="I223" s="14"/>
      <c r="J223" s="14"/>
      <c r="K223" s="14"/>
      <c r="L223" s="14"/>
      <c r="M223" s="14"/>
      <c r="N223" s="14"/>
      <c r="O223" s="14"/>
    </row>
    <row r="224" spans="2:15" s="13" customFormat="1" ht="13.5" customHeight="1" x14ac:dyDescent="0.25">
      <c r="B224" s="14"/>
      <c r="C224" s="14"/>
      <c r="D224" s="14"/>
      <c r="E224" s="14"/>
      <c r="F224" s="14"/>
      <c r="G224" s="16"/>
      <c r="H224" s="14"/>
      <c r="I224" s="14"/>
      <c r="J224" s="14"/>
      <c r="K224" s="14"/>
      <c r="L224" s="14"/>
      <c r="M224" s="14"/>
      <c r="N224" s="14"/>
      <c r="O224" s="14"/>
    </row>
    <row r="225" spans="2:15" s="13" customFormat="1" ht="13.5" customHeight="1" x14ac:dyDescent="0.25">
      <c r="B225" s="14"/>
      <c r="C225" s="14"/>
      <c r="D225" s="14"/>
      <c r="E225" s="14"/>
      <c r="F225" s="14"/>
      <c r="G225" s="16"/>
      <c r="H225" s="14"/>
      <c r="I225" s="14"/>
      <c r="J225" s="14"/>
      <c r="K225" s="14"/>
      <c r="L225" s="14"/>
      <c r="M225" s="14"/>
      <c r="N225" s="14"/>
      <c r="O225" s="14"/>
    </row>
    <row r="226" spans="2:15" s="13" customFormat="1" ht="13.5" customHeight="1" x14ac:dyDescent="0.25">
      <c r="B226" s="14"/>
      <c r="C226" s="14"/>
      <c r="D226" s="14"/>
      <c r="E226" s="14"/>
      <c r="F226" s="14"/>
      <c r="G226" s="16"/>
      <c r="H226" s="14"/>
      <c r="I226" s="14"/>
      <c r="J226" s="14"/>
      <c r="K226" s="14"/>
      <c r="L226" s="14"/>
      <c r="M226" s="14"/>
      <c r="N226" s="14"/>
      <c r="O226" s="14"/>
    </row>
    <row r="227" spans="2:15" s="13" customFormat="1" ht="13.5" customHeight="1" x14ac:dyDescent="0.25">
      <c r="B227" s="14"/>
      <c r="C227" s="14"/>
      <c r="D227" s="14"/>
      <c r="E227" s="14"/>
      <c r="F227" s="14"/>
      <c r="G227" s="16"/>
      <c r="H227" s="14"/>
      <c r="I227" s="14"/>
      <c r="J227" s="14"/>
      <c r="K227" s="14"/>
      <c r="L227" s="14"/>
      <c r="M227" s="14"/>
      <c r="N227" s="14"/>
      <c r="O227" s="14"/>
    </row>
    <row r="228" spans="2:15" s="13" customFormat="1" ht="13.5" customHeight="1" x14ac:dyDescent="0.25">
      <c r="B228" s="14"/>
      <c r="C228" s="14"/>
      <c r="D228" s="14"/>
      <c r="E228" s="14"/>
      <c r="F228" s="14"/>
      <c r="G228" s="16"/>
      <c r="H228" s="14"/>
      <c r="I228" s="14"/>
      <c r="J228" s="14"/>
      <c r="K228" s="14"/>
      <c r="L228" s="14"/>
      <c r="M228" s="14"/>
      <c r="N228" s="14"/>
      <c r="O228" s="14"/>
    </row>
    <row r="229" spans="2:15" s="13" customFormat="1" ht="13.5" customHeight="1" x14ac:dyDescent="0.25">
      <c r="B229" s="14"/>
      <c r="C229" s="14"/>
      <c r="D229" s="14"/>
      <c r="E229" s="14"/>
      <c r="F229" s="14"/>
      <c r="G229" s="16"/>
      <c r="H229" s="14"/>
      <c r="I229" s="14"/>
      <c r="J229" s="14"/>
      <c r="K229" s="14"/>
      <c r="L229" s="14"/>
      <c r="M229" s="14"/>
      <c r="N229" s="14"/>
      <c r="O229" s="14"/>
    </row>
    <row r="230" spans="2:15" s="13" customFormat="1" ht="13.5" customHeight="1" x14ac:dyDescent="0.25">
      <c r="B230" s="14"/>
      <c r="C230" s="14"/>
      <c r="D230" s="14"/>
      <c r="E230" s="14"/>
      <c r="F230" s="14"/>
      <c r="G230" s="16"/>
      <c r="H230" s="14"/>
      <c r="I230" s="14"/>
      <c r="J230" s="14"/>
      <c r="K230" s="14"/>
      <c r="L230" s="14"/>
      <c r="M230" s="14"/>
      <c r="N230" s="14"/>
      <c r="O230" s="14"/>
    </row>
    <row r="231" spans="2:15" s="13" customFormat="1" ht="13.5" customHeight="1" x14ac:dyDescent="0.25">
      <c r="B231" s="14"/>
      <c r="C231" s="14"/>
      <c r="D231" s="14"/>
      <c r="E231" s="14"/>
      <c r="F231" s="14"/>
      <c r="G231" s="16"/>
      <c r="H231" s="14"/>
      <c r="I231" s="14"/>
      <c r="J231" s="14"/>
      <c r="K231" s="14"/>
      <c r="L231" s="14"/>
      <c r="M231" s="14"/>
      <c r="N231" s="14"/>
      <c r="O231" s="14"/>
    </row>
    <row r="232" spans="2:15" s="13" customFormat="1" ht="13.5" customHeight="1" x14ac:dyDescent="0.25">
      <c r="B232" s="14"/>
      <c r="C232" s="14"/>
      <c r="D232" s="14"/>
      <c r="E232" s="14"/>
      <c r="F232" s="14"/>
      <c r="G232" s="16"/>
      <c r="H232" s="14"/>
      <c r="I232" s="14"/>
      <c r="J232" s="14"/>
      <c r="K232" s="14"/>
      <c r="L232" s="14"/>
      <c r="M232" s="14"/>
      <c r="N232" s="14"/>
      <c r="O232" s="14"/>
    </row>
    <row r="233" spans="2:15" s="13" customFormat="1" ht="13.5" customHeight="1" x14ac:dyDescent="0.25">
      <c r="B233" s="14"/>
      <c r="C233" s="14"/>
      <c r="D233" s="14"/>
      <c r="E233" s="14"/>
      <c r="F233" s="14"/>
      <c r="G233" s="16"/>
      <c r="H233" s="14"/>
      <c r="I233" s="14"/>
      <c r="J233" s="14"/>
      <c r="K233" s="14"/>
      <c r="L233" s="14"/>
      <c r="M233" s="14"/>
      <c r="N233" s="14"/>
      <c r="O233" s="14"/>
    </row>
    <row r="234" spans="2:15" s="13" customFormat="1" ht="13.5" customHeight="1" x14ac:dyDescent="0.25">
      <c r="B234" s="14"/>
      <c r="C234" s="14"/>
      <c r="D234" s="14"/>
      <c r="E234" s="14"/>
      <c r="F234" s="14"/>
      <c r="G234" s="16"/>
      <c r="H234" s="14"/>
      <c r="I234" s="14"/>
      <c r="J234" s="14"/>
      <c r="K234" s="14"/>
      <c r="L234" s="14"/>
      <c r="M234" s="14"/>
      <c r="N234" s="14"/>
      <c r="O234" s="14"/>
    </row>
    <row r="235" spans="2:15" s="13" customFormat="1" ht="13.5" customHeight="1" x14ac:dyDescent="0.25">
      <c r="B235" s="14"/>
      <c r="C235" s="14"/>
      <c r="D235" s="14"/>
      <c r="E235" s="14"/>
      <c r="F235" s="14"/>
      <c r="G235" s="16"/>
      <c r="H235" s="14"/>
      <c r="I235" s="14"/>
      <c r="J235" s="14"/>
      <c r="K235" s="14"/>
      <c r="L235" s="14"/>
      <c r="M235" s="14"/>
      <c r="N235" s="14"/>
      <c r="O235" s="14"/>
    </row>
    <row r="236" spans="2:15" s="13" customFormat="1" ht="13.5" customHeight="1" x14ac:dyDescent="0.25">
      <c r="B236" s="14"/>
      <c r="C236" s="14"/>
      <c r="D236" s="14"/>
      <c r="E236" s="14"/>
      <c r="F236" s="14"/>
      <c r="G236" s="16"/>
      <c r="H236" s="14"/>
      <c r="I236" s="14"/>
      <c r="J236" s="14"/>
      <c r="K236" s="14"/>
      <c r="L236" s="14"/>
      <c r="M236" s="14"/>
      <c r="N236" s="14"/>
      <c r="O236" s="14"/>
    </row>
    <row r="237" spans="2:15" s="13" customFormat="1" ht="13.5" customHeight="1" x14ac:dyDescent="0.25">
      <c r="B237" s="14"/>
      <c r="C237" s="14"/>
      <c r="D237" s="14"/>
      <c r="E237" s="14"/>
      <c r="F237" s="14"/>
      <c r="G237" s="16"/>
      <c r="H237" s="14"/>
      <c r="I237" s="14"/>
      <c r="J237" s="14"/>
      <c r="K237" s="14"/>
      <c r="L237" s="14"/>
      <c r="M237" s="14"/>
      <c r="N237" s="14"/>
      <c r="O237" s="14"/>
    </row>
    <row r="238" spans="2:15" s="13" customFormat="1" ht="13.5" customHeight="1" x14ac:dyDescent="0.25">
      <c r="B238" s="14"/>
      <c r="C238" s="14"/>
      <c r="D238" s="14"/>
      <c r="E238" s="14"/>
      <c r="F238" s="14"/>
      <c r="G238" s="16"/>
      <c r="H238" s="14"/>
      <c r="I238" s="14"/>
      <c r="J238" s="14"/>
      <c r="K238" s="14"/>
      <c r="L238" s="14"/>
      <c r="M238" s="14"/>
      <c r="N238" s="14"/>
      <c r="O238" s="14"/>
    </row>
    <row r="239" spans="2:15" s="13" customFormat="1" ht="13.5" customHeight="1" x14ac:dyDescent="0.25">
      <c r="B239" s="14"/>
      <c r="C239" s="14"/>
      <c r="D239" s="14"/>
      <c r="E239" s="14"/>
      <c r="F239" s="14"/>
      <c r="G239" s="16"/>
      <c r="H239" s="14"/>
      <c r="I239" s="14"/>
      <c r="J239" s="14"/>
      <c r="K239" s="14"/>
      <c r="L239" s="14"/>
      <c r="M239" s="14"/>
      <c r="N239" s="14"/>
      <c r="O239" s="14"/>
    </row>
    <row r="240" spans="2:15" s="13" customFormat="1" ht="13.5" customHeight="1" x14ac:dyDescent="0.25">
      <c r="B240" s="14"/>
      <c r="C240" s="14"/>
      <c r="D240" s="14"/>
      <c r="E240" s="14"/>
      <c r="F240" s="14"/>
      <c r="G240" s="16"/>
      <c r="H240" s="14"/>
      <c r="I240" s="14"/>
      <c r="J240" s="14"/>
      <c r="K240" s="14"/>
      <c r="L240" s="14"/>
      <c r="M240" s="14"/>
      <c r="N240" s="14"/>
      <c r="O240" s="14"/>
    </row>
    <row r="241" spans="1:15" s="13" customFormat="1" ht="13.5" customHeight="1" x14ac:dyDescent="0.25">
      <c r="B241" s="14"/>
      <c r="C241" s="14"/>
      <c r="D241" s="14"/>
      <c r="E241" s="14"/>
      <c r="F241" s="14"/>
      <c r="G241" s="16"/>
      <c r="H241" s="14"/>
      <c r="I241" s="14"/>
      <c r="J241" s="14"/>
      <c r="K241" s="14"/>
      <c r="L241" s="14"/>
      <c r="M241" s="14"/>
      <c r="N241" s="14"/>
      <c r="O241" s="14"/>
    </row>
    <row r="242" spans="1:15" s="13" customFormat="1" ht="13.5" customHeight="1" x14ac:dyDescent="0.25">
      <c r="B242" s="14"/>
      <c r="C242" s="14"/>
      <c r="D242" s="14"/>
      <c r="E242" s="14"/>
      <c r="F242" s="14"/>
      <c r="G242" s="16"/>
      <c r="H242" s="14"/>
      <c r="I242" s="14"/>
      <c r="J242" s="14"/>
      <c r="K242" s="14"/>
      <c r="L242" s="14"/>
      <c r="M242" s="14"/>
      <c r="N242" s="14"/>
      <c r="O242" s="14"/>
    </row>
    <row r="243" spans="1:15" ht="13.5" customHeight="1" x14ac:dyDescent="0.25">
      <c r="A243" s="14"/>
    </row>
    <row r="244" spans="1:15" ht="13.5" customHeight="1" x14ac:dyDescent="0.25">
      <c r="A244" s="14"/>
    </row>
    <row r="245" spans="1:15" ht="13.5" customHeight="1" x14ac:dyDescent="0.25">
      <c r="A245" s="14"/>
    </row>
    <row r="246" spans="1:15" ht="13.5" customHeight="1" x14ac:dyDescent="0.25">
      <c r="A246" s="14"/>
    </row>
    <row r="247" spans="1:15" ht="13.5" customHeight="1" x14ac:dyDescent="0.25">
      <c r="A247" s="14"/>
    </row>
    <row r="248" spans="1:15" ht="13.5" customHeight="1" x14ac:dyDescent="0.25"/>
    <row r="249" spans="1:15" ht="13.5" customHeight="1" x14ac:dyDescent="0.25"/>
    <row r="250" spans="1:15" ht="13.5" customHeight="1" x14ac:dyDescent="0.25"/>
    <row r="251" spans="1:15" ht="13.5" customHeight="1" x14ac:dyDescent="0.25"/>
    <row r="252" spans="1:15" ht="13.5" customHeight="1" x14ac:dyDescent="0.25"/>
    <row r="253" spans="1:15" ht="13.5" customHeight="1" x14ac:dyDescent="0.25"/>
    <row r="254" spans="1:15" ht="13.5" customHeight="1" x14ac:dyDescent="0.25"/>
    <row r="255" spans="1:15" ht="13.5" customHeight="1" x14ac:dyDescent="0.25"/>
    <row r="256" spans="1:15" ht="13.5" customHeight="1" x14ac:dyDescent="0.25"/>
    <row r="257" spans="1:15" ht="13.5" customHeight="1" x14ac:dyDescent="0.25"/>
    <row r="258" spans="1:15" s="25" customFormat="1" ht="13.5" customHeight="1" x14ac:dyDescent="0.25">
      <c r="A258" s="13"/>
      <c r="B258" s="14"/>
      <c r="C258" s="14"/>
      <c r="D258" s="14"/>
      <c r="E258" s="14"/>
      <c r="F258" s="14"/>
      <c r="G258" s="16"/>
      <c r="H258" s="14"/>
      <c r="I258" s="14"/>
      <c r="J258" s="14"/>
      <c r="K258" s="14"/>
      <c r="L258" s="14"/>
      <c r="M258" s="14"/>
      <c r="N258" s="14"/>
      <c r="O258" s="14"/>
    </row>
    <row r="259" spans="1:15" s="25" customFormat="1" ht="13.5" customHeight="1" x14ac:dyDescent="0.25">
      <c r="A259" s="13"/>
      <c r="B259" s="14"/>
      <c r="C259" s="14"/>
      <c r="D259" s="14"/>
      <c r="E259" s="14"/>
      <c r="F259" s="14"/>
      <c r="G259" s="16"/>
      <c r="H259" s="14"/>
      <c r="I259" s="14"/>
      <c r="J259" s="14"/>
      <c r="K259" s="14"/>
      <c r="L259" s="14"/>
      <c r="M259" s="14"/>
      <c r="N259" s="14"/>
      <c r="O259" s="14"/>
    </row>
    <row r="260" spans="1:15" s="25" customFormat="1" ht="13.5" customHeight="1" x14ac:dyDescent="0.25">
      <c r="A260" s="13"/>
      <c r="B260" s="14"/>
      <c r="C260" s="14"/>
      <c r="D260" s="14"/>
      <c r="E260" s="14"/>
      <c r="F260" s="14"/>
      <c r="G260" s="16"/>
      <c r="H260" s="14"/>
      <c r="I260" s="14"/>
      <c r="J260" s="14"/>
      <c r="K260" s="14"/>
      <c r="L260" s="14"/>
      <c r="M260" s="14"/>
      <c r="N260" s="14"/>
      <c r="O260" s="14"/>
    </row>
    <row r="261" spans="1:15" s="25" customFormat="1" ht="13.5" customHeight="1" x14ac:dyDescent="0.25">
      <c r="A261" s="13"/>
      <c r="B261" s="14"/>
      <c r="C261" s="14"/>
      <c r="D261" s="14"/>
      <c r="E261" s="14"/>
      <c r="F261" s="14"/>
      <c r="G261" s="16"/>
      <c r="H261" s="14"/>
      <c r="I261" s="14"/>
      <c r="J261" s="14"/>
      <c r="K261" s="14"/>
      <c r="L261" s="14"/>
      <c r="M261" s="14"/>
      <c r="N261" s="14"/>
      <c r="O261" s="14"/>
    </row>
    <row r="262" spans="1:15" s="25" customFormat="1" ht="13.5" customHeight="1" x14ac:dyDescent="0.25">
      <c r="A262" s="13"/>
      <c r="B262" s="14"/>
      <c r="C262" s="14"/>
      <c r="D262" s="14"/>
      <c r="E262" s="14"/>
      <c r="F262" s="14"/>
      <c r="G262" s="16"/>
      <c r="H262" s="14"/>
      <c r="I262" s="14"/>
      <c r="J262" s="14"/>
      <c r="K262" s="14"/>
      <c r="L262" s="14"/>
      <c r="M262" s="14"/>
      <c r="N262" s="14"/>
      <c r="O262" s="14"/>
    </row>
    <row r="263" spans="1:15" s="25" customFormat="1" ht="13.5" customHeight="1" x14ac:dyDescent="0.25">
      <c r="A263" s="13"/>
      <c r="B263" s="14"/>
      <c r="C263" s="14"/>
      <c r="D263" s="14"/>
      <c r="E263" s="14"/>
      <c r="F263" s="14"/>
      <c r="G263" s="16"/>
      <c r="H263" s="14"/>
      <c r="I263" s="14"/>
      <c r="J263" s="14"/>
      <c r="K263" s="14"/>
      <c r="L263" s="14"/>
      <c r="M263" s="14"/>
      <c r="N263" s="14"/>
      <c r="O263" s="14"/>
    </row>
    <row r="264" spans="1:15" s="25" customFormat="1" ht="13.5" customHeight="1" x14ac:dyDescent="0.25">
      <c r="A264" s="13"/>
      <c r="B264" s="14"/>
      <c r="C264" s="14"/>
      <c r="D264" s="14"/>
      <c r="E264" s="14"/>
      <c r="F264" s="14"/>
      <c r="G264" s="16"/>
      <c r="H264" s="14"/>
      <c r="I264" s="14"/>
      <c r="J264" s="14"/>
      <c r="K264" s="14"/>
      <c r="L264" s="14"/>
      <c r="M264" s="14"/>
      <c r="N264" s="14"/>
      <c r="O264" s="14"/>
    </row>
    <row r="265" spans="1:15" s="25" customFormat="1" ht="13.5" customHeight="1" x14ac:dyDescent="0.25">
      <c r="A265" s="13"/>
      <c r="B265" s="14"/>
      <c r="C265" s="14"/>
      <c r="D265" s="14"/>
      <c r="E265" s="14"/>
      <c r="F265" s="14"/>
      <c r="G265" s="16"/>
      <c r="H265" s="14"/>
      <c r="I265" s="14"/>
      <c r="J265" s="14"/>
      <c r="K265" s="14"/>
      <c r="L265" s="14"/>
      <c r="M265" s="14"/>
      <c r="N265" s="14"/>
      <c r="O265" s="14"/>
    </row>
    <row r="266" spans="1:15" s="25" customFormat="1" ht="13.5" customHeight="1" x14ac:dyDescent="0.25">
      <c r="A266" s="13"/>
      <c r="B266" s="14"/>
      <c r="C266" s="14"/>
      <c r="D266" s="14"/>
      <c r="E266" s="14"/>
      <c r="F266" s="14"/>
      <c r="G266" s="16"/>
      <c r="H266" s="14"/>
      <c r="I266" s="14"/>
      <c r="J266" s="14"/>
      <c r="K266" s="14"/>
      <c r="L266" s="14"/>
      <c r="M266" s="14"/>
      <c r="N266" s="14"/>
      <c r="O266" s="14"/>
    </row>
    <row r="267" spans="1:15" s="25" customFormat="1" ht="13.5" customHeight="1" x14ac:dyDescent="0.25">
      <c r="A267" s="13"/>
      <c r="B267" s="14"/>
      <c r="C267" s="14"/>
      <c r="D267" s="14"/>
      <c r="E267" s="14"/>
      <c r="F267" s="14"/>
      <c r="G267" s="16"/>
      <c r="H267" s="14"/>
      <c r="I267" s="14"/>
      <c r="J267" s="14"/>
      <c r="K267" s="14"/>
      <c r="L267" s="14"/>
      <c r="M267" s="14"/>
      <c r="N267" s="14"/>
      <c r="O267" s="14"/>
    </row>
    <row r="268" spans="1:15" s="25" customFormat="1" ht="13.5" customHeight="1" x14ac:dyDescent="0.25">
      <c r="A268" s="13"/>
      <c r="B268" s="14"/>
      <c r="C268" s="14"/>
      <c r="D268" s="14"/>
      <c r="E268" s="14"/>
      <c r="F268" s="14"/>
      <c r="G268" s="16"/>
      <c r="H268" s="14"/>
      <c r="I268" s="14"/>
      <c r="J268" s="14"/>
      <c r="K268" s="14"/>
      <c r="L268" s="14"/>
      <c r="M268" s="14"/>
      <c r="N268" s="14"/>
      <c r="O268" s="14"/>
    </row>
    <row r="269" spans="1:15" s="25" customFormat="1" ht="13.5" customHeight="1" x14ac:dyDescent="0.25">
      <c r="A269" s="13"/>
      <c r="B269" s="14"/>
      <c r="C269" s="14"/>
      <c r="D269" s="14"/>
      <c r="E269" s="14"/>
      <c r="F269" s="14"/>
      <c r="G269" s="16"/>
      <c r="H269" s="14"/>
      <c r="I269" s="14"/>
      <c r="J269" s="14"/>
      <c r="K269" s="14"/>
      <c r="L269" s="14"/>
      <c r="M269" s="14"/>
      <c r="N269" s="14"/>
      <c r="O269" s="14"/>
    </row>
    <row r="270" spans="1:15" s="25" customFormat="1" ht="13.5" customHeight="1" x14ac:dyDescent="0.25">
      <c r="A270" s="13"/>
      <c r="B270" s="14"/>
      <c r="C270" s="14"/>
      <c r="D270" s="14"/>
      <c r="E270" s="14"/>
      <c r="F270" s="14"/>
      <c r="G270" s="16"/>
      <c r="H270" s="14"/>
      <c r="I270" s="14"/>
      <c r="J270" s="14"/>
      <c r="K270" s="14"/>
      <c r="L270" s="14"/>
      <c r="M270" s="14"/>
      <c r="N270" s="14"/>
      <c r="O270" s="14"/>
    </row>
    <row r="271" spans="1:15" s="25" customFormat="1" ht="13.5" customHeight="1" x14ac:dyDescent="0.25">
      <c r="A271" s="13"/>
      <c r="B271" s="14"/>
      <c r="C271" s="14"/>
      <c r="D271" s="14"/>
      <c r="E271" s="14"/>
      <c r="F271" s="14"/>
      <c r="G271" s="16"/>
      <c r="H271" s="14"/>
      <c r="I271" s="14"/>
      <c r="J271" s="14"/>
      <c r="K271" s="14"/>
      <c r="L271" s="14"/>
      <c r="M271" s="14"/>
      <c r="N271" s="14"/>
      <c r="O271" s="14"/>
    </row>
    <row r="272" spans="1:15" s="25" customFormat="1" ht="13.5" customHeight="1" x14ac:dyDescent="0.25">
      <c r="A272" s="13"/>
      <c r="B272" s="14"/>
      <c r="C272" s="14"/>
      <c r="D272" s="14"/>
      <c r="E272" s="14"/>
      <c r="F272" s="14"/>
      <c r="G272" s="16"/>
      <c r="H272" s="14"/>
      <c r="I272" s="14"/>
      <c r="J272" s="14"/>
      <c r="K272" s="14"/>
      <c r="L272" s="14"/>
      <c r="M272" s="14"/>
      <c r="N272" s="14"/>
      <c r="O272" s="14"/>
    </row>
    <row r="273" spans="1:15" s="25" customFormat="1" ht="13.5" customHeight="1" x14ac:dyDescent="0.25">
      <c r="A273" s="13"/>
      <c r="B273" s="14"/>
      <c r="C273" s="14"/>
      <c r="D273" s="14"/>
      <c r="E273" s="14"/>
      <c r="F273" s="14"/>
      <c r="G273" s="16"/>
      <c r="H273" s="14"/>
      <c r="I273" s="14"/>
      <c r="J273" s="14"/>
      <c r="K273" s="14"/>
      <c r="L273" s="14"/>
      <c r="M273" s="14"/>
      <c r="N273" s="14"/>
      <c r="O273" s="14"/>
    </row>
    <row r="274" spans="1:15" s="25" customFormat="1" ht="13.5" customHeight="1" x14ac:dyDescent="0.25">
      <c r="A274" s="13"/>
      <c r="B274" s="14"/>
      <c r="C274" s="14"/>
      <c r="D274" s="14"/>
      <c r="E274" s="14"/>
      <c r="F274" s="14"/>
      <c r="G274" s="16"/>
      <c r="H274" s="14"/>
      <c r="I274" s="14"/>
      <c r="J274" s="14"/>
      <c r="K274" s="14"/>
      <c r="L274" s="14"/>
      <c r="M274" s="14"/>
      <c r="N274" s="14"/>
      <c r="O274" s="14"/>
    </row>
    <row r="275" spans="1:15" s="25" customFormat="1" ht="13.5" customHeight="1" x14ac:dyDescent="0.25">
      <c r="A275" s="13"/>
      <c r="B275" s="14"/>
      <c r="C275" s="14"/>
      <c r="D275" s="14"/>
      <c r="E275" s="14"/>
      <c r="F275" s="14"/>
      <c r="G275" s="16"/>
      <c r="H275" s="14"/>
      <c r="I275" s="14"/>
      <c r="J275" s="14"/>
      <c r="K275" s="14"/>
      <c r="L275" s="14"/>
      <c r="M275" s="14"/>
      <c r="N275" s="14"/>
      <c r="O275" s="14"/>
    </row>
    <row r="276" spans="1:15" s="25" customFormat="1" ht="13.5" customHeight="1" x14ac:dyDescent="0.25">
      <c r="A276" s="13"/>
      <c r="B276" s="14"/>
      <c r="C276" s="14"/>
      <c r="D276" s="14"/>
      <c r="E276" s="14"/>
      <c r="F276" s="14"/>
      <c r="G276" s="16"/>
      <c r="H276" s="14"/>
      <c r="I276" s="14"/>
      <c r="J276" s="14"/>
      <c r="K276" s="14"/>
      <c r="L276" s="14"/>
      <c r="M276" s="14"/>
      <c r="N276" s="14"/>
      <c r="O276" s="14"/>
    </row>
  </sheetData>
  <mergeCells count="6">
    <mergeCell ref="B17:H17"/>
    <mergeCell ref="B10:H10"/>
    <mergeCell ref="B11:H11"/>
    <mergeCell ref="B12:H12"/>
    <mergeCell ref="B13:H13"/>
    <mergeCell ref="B16:E16"/>
  </mergeCells>
  <phoneticPr fontId="1"/>
  <dataValidations count="1">
    <dataValidation imeMode="halfAlpha" allowBlank="1" showInputMessage="1" showErrorMessage="1" sqref="H1:H2" xr:uid="{BFB895EA-D7D2-4259-8FB2-1DF48FE97668}"/>
  </dataValidations>
  <hyperlinks>
    <hyperlink ref="B55" r:id="rId1" display="https://kanto-fa.jp/info/wp-content/uploads/2026/05/%E8%A9%A6%E5%90%88%E7%B5%90%E6%9E%9C-3.pdf" xr:uid="{DA3D5BB8-0F70-463D-A2CC-0EA422D76180}"/>
    <hyperlink ref="B53" r:id="rId2" display="https://www.jfa.jp/match/jfa_o60_tournament_2026/schedule_result/" xr:uid="{98707B3E-BDB3-44BA-96D1-9E3ADEAE3F19}"/>
    <hyperlink ref="B57" r:id="rId3" display="https://www.jfa.jp/match/jfa_o50_tournament_2026/schedule_result/" xr:uid="{AFE0FE46-5DB4-4264-A642-6BBE4984BBF2}"/>
  </hyperlinks>
  <printOptions horizontalCentered="1"/>
  <pageMargins left="0.51181102362204722" right="0.15748031496062992" top="0.43307086614173229" bottom="0.31496062992125984" header="0.15748031496062992" footer="0.23622047244094491"/>
  <pageSetup paperSize="9" scale="90" fitToHeight="2" orientation="portrait" r:id="rId4"/>
  <headerFooter alignWithMargins="0">
    <oddHeader>&amp;R&amp;P</oddHeader>
  </headerFooter>
  <rowBreaks count="1" manualBreakCount="1">
    <brk id="4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6017-123B-4830-A237-E7AD369571EB}">
  <dimension ref="A1:J42"/>
  <sheetViews>
    <sheetView view="pageBreakPreview" zoomScaleNormal="100" zoomScaleSheetLayoutView="100" workbookViewId="0">
      <pane xSplit="3" ySplit="4" topLeftCell="E5" activePane="bottomRight" state="frozen"/>
      <selection activeCell="C42" sqref="C42"/>
      <selection pane="topRight" activeCell="C42" sqref="C42"/>
      <selection pane="bottomLeft" activeCell="C42" sqref="C42"/>
      <selection pane="bottomRight" activeCell="F7" sqref="F7"/>
    </sheetView>
  </sheetViews>
  <sheetFormatPr defaultColWidth="9.46484375" defaultRowHeight="12.75" x14ac:dyDescent="0.25"/>
  <cols>
    <col min="1" max="1" width="5.33203125" style="104" customWidth="1"/>
    <col min="2" max="2" width="13.33203125" style="64" customWidth="1"/>
    <col min="3" max="8" width="12.796875" style="65" customWidth="1"/>
    <col min="9" max="9" width="14" style="67" customWidth="1"/>
    <col min="10" max="10" width="27.86328125" style="64" customWidth="1"/>
    <col min="11" max="256" width="9.46484375" style="64"/>
    <col min="257" max="257" width="5.33203125" style="64" customWidth="1"/>
    <col min="258" max="258" width="20.3984375" style="64" customWidth="1"/>
    <col min="259" max="264" width="12.9296875" style="64" customWidth="1"/>
    <col min="265" max="265" width="16" style="64" customWidth="1"/>
    <col min="266" max="266" width="32.53125" style="64" customWidth="1"/>
    <col min="267" max="512" width="9.46484375" style="64"/>
    <col min="513" max="513" width="5.33203125" style="64" customWidth="1"/>
    <col min="514" max="514" width="20.3984375" style="64" customWidth="1"/>
    <col min="515" max="520" width="12.9296875" style="64" customWidth="1"/>
    <col min="521" max="521" width="16" style="64" customWidth="1"/>
    <col min="522" max="522" width="32.53125" style="64" customWidth="1"/>
    <col min="523" max="768" width="9.46484375" style="64"/>
    <col min="769" max="769" width="5.33203125" style="64" customWidth="1"/>
    <col min="770" max="770" width="20.3984375" style="64" customWidth="1"/>
    <col min="771" max="776" width="12.9296875" style="64" customWidth="1"/>
    <col min="777" max="777" width="16" style="64" customWidth="1"/>
    <col min="778" max="778" width="32.53125" style="64" customWidth="1"/>
    <col min="779" max="1024" width="9.46484375" style="64"/>
    <col min="1025" max="1025" width="5.33203125" style="64" customWidth="1"/>
    <col min="1026" max="1026" width="20.3984375" style="64" customWidth="1"/>
    <col min="1027" max="1032" width="12.9296875" style="64" customWidth="1"/>
    <col min="1033" max="1033" width="16" style="64" customWidth="1"/>
    <col min="1034" max="1034" width="32.53125" style="64" customWidth="1"/>
    <col min="1035" max="1280" width="9.46484375" style="64"/>
    <col min="1281" max="1281" width="5.33203125" style="64" customWidth="1"/>
    <col min="1282" max="1282" width="20.3984375" style="64" customWidth="1"/>
    <col min="1283" max="1288" width="12.9296875" style="64" customWidth="1"/>
    <col min="1289" max="1289" width="16" style="64" customWidth="1"/>
    <col min="1290" max="1290" width="32.53125" style="64" customWidth="1"/>
    <col min="1291" max="1536" width="9.46484375" style="64"/>
    <col min="1537" max="1537" width="5.33203125" style="64" customWidth="1"/>
    <col min="1538" max="1538" width="20.3984375" style="64" customWidth="1"/>
    <col min="1539" max="1544" width="12.9296875" style="64" customWidth="1"/>
    <col min="1545" max="1545" width="16" style="64" customWidth="1"/>
    <col min="1546" max="1546" width="32.53125" style="64" customWidth="1"/>
    <col min="1547" max="1792" width="9.46484375" style="64"/>
    <col min="1793" max="1793" width="5.33203125" style="64" customWidth="1"/>
    <col min="1794" max="1794" width="20.3984375" style="64" customWidth="1"/>
    <col min="1795" max="1800" width="12.9296875" style="64" customWidth="1"/>
    <col min="1801" max="1801" width="16" style="64" customWidth="1"/>
    <col min="1802" max="1802" width="32.53125" style="64" customWidth="1"/>
    <col min="1803" max="2048" width="9.46484375" style="64"/>
    <col min="2049" max="2049" width="5.33203125" style="64" customWidth="1"/>
    <col min="2050" max="2050" width="20.3984375" style="64" customWidth="1"/>
    <col min="2051" max="2056" width="12.9296875" style="64" customWidth="1"/>
    <col min="2057" max="2057" width="16" style="64" customWidth="1"/>
    <col min="2058" max="2058" width="32.53125" style="64" customWidth="1"/>
    <col min="2059" max="2304" width="9.46484375" style="64"/>
    <col min="2305" max="2305" width="5.33203125" style="64" customWidth="1"/>
    <col min="2306" max="2306" width="20.3984375" style="64" customWidth="1"/>
    <col min="2307" max="2312" width="12.9296875" style="64" customWidth="1"/>
    <col min="2313" max="2313" width="16" style="64" customWidth="1"/>
    <col min="2314" max="2314" width="32.53125" style="64" customWidth="1"/>
    <col min="2315" max="2560" width="9.46484375" style="64"/>
    <col min="2561" max="2561" width="5.33203125" style="64" customWidth="1"/>
    <col min="2562" max="2562" width="20.3984375" style="64" customWidth="1"/>
    <col min="2563" max="2568" width="12.9296875" style="64" customWidth="1"/>
    <col min="2569" max="2569" width="16" style="64" customWidth="1"/>
    <col min="2570" max="2570" width="32.53125" style="64" customWidth="1"/>
    <col min="2571" max="2816" width="9.46484375" style="64"/>
    <col min="2817" max="2817" width="5.33203125" style="64" customWidth="1"/>
    <col min="2818" max="2818" width="20.3984375" style="64" customWidth="1"/>
    <col min="2819" max="2824" width="12.9296875" style="64" customWidth="1"/>
    <col min="2825" max="2825" width="16" style="64" customWidth="1"/>
    <col min="2826" max="2826" width="32.53125" style="64" customWidth="1"/>
    <col min="2827" max="3072" width="9.46484375" style="64"/>
    <col min="3073" max="3073" width="5.33203125" style="64" customWidth="1"/>
    <col min="3074" max="3074" width="20.3984375" style="64" customWidth="1"/>
    <col min="3075" max="3080" width="12.9296875" style="64" customWidth="1"/>
    <col min="3081" max="3081" width="16" style="64" customWidth="1"/>
    <col min="3082" max="3082" width="32.53125" style="64" customWidth="1"/>
    <col min="3083" max="3328" width="9.46484375" style="64"/>
    <col min="3329" max="3329" width="5.33203125" style="64" customWidth="1"/>
    <col min="3330" max="3330" width="20.3984375" style="64" customWidth="1"/>
    <col min="3331" max="3336" width="12.9296875" style="64" customWidth="1"/>
    <col min="3337" max="3337" width="16" style="64" customWidth="1"/>
    <col min="3338" max="3338" width="32.53125" style="64" customWidth="1"/>
    <col min="3339" max="3584" width="9.46484375" style="64"/>
    <col min="3585" max="3585" width="5.33203125" style="64" customWidth="1"/>
    <col min="3586" max="3586" width="20.3984375" style="64" customWidth="1"/>
    <col min="3587" max="3592" width="12.9296875" style="64" customWidth="1"/>
    <col min="3593" max="3593" width="16" style="64" customWidth="1"/>
    <col min="3594" max="3594" width="32.53125" style="64" customWidth="1"/>
    <col min="3595" max="3840" width="9.46484375" style="64"/>
    <col min="3841" max="3841" width="5.33203125" style="64" customWidth="1"/>
    <col min="3842" max="3842" width="20.3984375" style="64" customWidth="1"/>
    <col min="3843" max="3848" width="12.9296875" style="64" customWidth="1"/>
    <col min="3849" max="3849" width="16" style="64" customWidth="1"/>
    <col min="3850" max="3850" width="32.53125" style="64" customWidth="1"/>
    <col min="3851" max="4096" width="9.46484375" style="64"/>
    <col min="4097" max="4097" width="5.33203125" style="64" customWidth="1"/>
    <col min="4098" max="4098" width="20.3984375" style="64" customWidth="1"/>
    <col min="4099" max="4104" width="12.9296875" style="64" customWidth="1"/>
    <col min="4105" max="4105" width="16" style="64" customWidth="1"/>
    <col min="4106" max="4106" width="32.53125" style="64" customWidth="1"/>
    <col min="4107" max="4352" width="9.46484375" style="64"/>
    <col min="4353" max="4353" width="5.33203125" style="64" customWidth="1"/>
    <col min="4354" max="4354" width="20.3984375" style="64" customWidth="1"/>
    <col min="4355" max="4360" width="12.9296875" style="64" customWidth="1"/>
    <col min="4361" max="4361" width="16" style="64" customWidth="1"/>
    <col min="4362" max="4362" width="32.53125" style="64" customWidth="1"/>
    <col min="4363" max="4608" width="9.46484375" style="64"/>
    <col min="4609" max="4609" width="5.33203125" style="64" customWidth="1"/>
    <col min="4610" max="4610" width="20.3984375" style="64" customWidth="1"/>
    <col min="4611" max="4616" width="12.9296875" style="64" customWidth="1"/>
    <col min="4617" max="4617" width="16" style="64" customWidth="1"/>
    <col min="4618" max="4618" width="32.53125" style="64" customWidth="1"/>
    <col min="4619" max="4864" width="9.46484375" style="64"/>
    <col min="4865" max="4865" width="5.33203125" style="64" customWidth="1"/>
    <col min="4866" max="4866" width="20.3984375" style="64" customWidth="1"/>
    <col min="4867" max="4872" width="12.9296875" style="64" customWidth="1"/>
    <col min="4873" max="4873" width="16" style="64" customWidth="1"/>
    <col min="4874" max="4874" width="32.53125" style="64" customWidth="1"/>
    <col min="4875" max="5120" width="9.46484375" style="64"/>
    <col min="5121" max="5121" width="5.33203125" style="64" customWidth="1"/>
    <col min="5122" max="5122" width="20.3984375" style="64" customWidth="1"/>
    <col min="5123" max="5128" width="12.9296875" style="64" customWidth="1"/>
    <col min="5129" max="5129" width="16" style="64" customWidth="1"/>
    <col min="5130" max="5130" width="32.53125" style="64" customWidth="1"/>
    <col min="5131" max="5376" width="9.46484375" style="64"/>
    <col min="5377" max="5377" width="5.33203125" style="64" customWidth="1"/>
    <col min="5378" max="5378" width="20.3984375" style="64" customWidth="1"/>
    <col min="5379" max="5384" width="12.9296875" style="64" customWidth="1"/>
    <col min="5385" max="5385" width="16" style="64" customWidth="1"/>
    <col min="5386" max="5386" width="32.53125" style="64" customWidth="1"/>
    <col min="5387" max="5632" width="9.46484375" style="64"/>
    <col min="5633" max="5633" width="5.33203125" style="64" customWidth="1"/>
    <col min="5634" max="5634" width="20.3984375" style="64" customWidth="1"/>
    <col min="5635" max="5640" width="12.9296875" style="64" customWidth="1"/>
    <col min="5641" max="5641" width="16" style="64" customWidth="1"/>
    <col min="5642" max="5642" width="32.53125" style="64" customWidth="1"/>
    <col min="5643" max="5888" width="9.46484375" style="64"/>
    <col min="5889" max="5889" width="5.33203125" style="64" customWidth="1"/>
    <col min="5890" max="5890" width="20.3984375" style="64" customWidth="1"/>
    <col min="5891" max="5896" width="12.9296875" style="64" customWidth="1"/>
    <col min="5897" max="5897" width="16" style="64" customWidth="1"/>
    <col min="5898" max="5898" width="32.53125" style="64" customWidth="1"/>
    <col min="5899" max="6144" width="9.46484375" style="64"/>
    <col min="6145" max="6145" width="5.33203125" style="64" customWidth="1"/>
    <col min="6146" max="6146" width="20.3984375" style="64" customWidth="1"/>
    <col min="6147" max="6152" width="12.9296875" style="64" customWidth="1"/>
    <col min="6153" max="6153" width="16" style="64" customWidth="1"/>
    <col min="6154" max="6154" width="32.53125" style="64" customWidth="1"/>
    <col min="6155" max="6400" width="9.46484375" style="64"/>
    <col min="6401" max="6401" width="5.33203125" style="64" customWidth="1"/>
    <col min="6402" max="6402" width="20.3984375" style="64" customWidth="1"/>
    <col min="6403" max="6408" width="12.9296875" style="64" customWidth="1"/>
    <col min="6409" max="6409" width="16" style="64" customWidth="1"/>
    <col min="6410" max="6410" width="32.53125" style="64" customWidth="1"/>
    <col min="6411" max="6656" width="9.46484375" style="64"/>
    <col min="6657" max="6657" width="5.33203125" style="64" customWidth="1"/>
    <col min="6658" max="6658" width="20.3984375" style="64" customWidth="1"/>
    <col min="6659" max="6664" width="12.9296875" style="64" customWidth="1"/>
    <col min="6665" max="6665" width="16" style="64" customWidth="1"/>
    <col min="6666" max="6666" width="32.53125" style="64" customWidth="1"/>
    <col min="6667" max="6912" width="9.46484375" style="64"/>
    <col min="6913" max="6913" width="5.33203125" style="64" customWidth="1"/>
    <col min="6914" max="6914" width="20.3984375" style="64" customWidth="1"/>
    <col min="6915" max="6920" width="12.9296875" style="64" customWidth="1"/>
    <col min="6921" max="6921" width="16" style="64" customWidth="1"/>
    <col min="6922" max="6922" width="32.53125" style="64" customWidth="1"/>
    <col min="6923" max="7168" width="9.46484375" style="64"/>
    <col min="7169" max="7169" width="5.33203125" style="64" customWidth="1"/>
    <col min="7170" max="7170" width="20.3984375" style="64" customWidth="1"/>
    <col min="7171" max="7176" width="12.9296875" style="64" customWidth="1"/>
    <col min="7177" max="7177" width="16" style="64" customWidth="1"/>
    <col min="7178" max="7178" width="32.53125" style="64" customWidth="1"/>
    <col min="7179" max="7424" width="9.46484375" style="64"/>
    <col min="7425" max="7425" width="5.33203125" style="64" customWidth="1"/>
    <col min="7426" max="7426" width="20.3984375" style="64" customWidth="1"/>
    <col min="7427" max="7432" width="12.9296875" style="64" customWidth="1"/>
    <col min="7433" max="7433" width="16" style="64" customWidth="1"/>
    <col min="7434" max="7434" width="32.53125" style="64" customWidth="1"/>
    <col min="7435" max="7680" width="9.46484375" style="64"/>
    <col min="7681" max="7681" width="5.33203125" style="64" customWidth="1"/>
    <col min="7682" max="7682" width="20.3984375" style="64" customWidth="1"/>
    <col min="7683" max="7688" width="12.9296875" style="64" customWidth="1"/>
    <col min="7689" max="7689" width="16" style="64" customWidth="1"/>
    <col min="7690" max="7690" width="32.53125" style="64" customWidth="1"/>
    <col min="7691" max="7936" width="9.46484375" style="64"/>
    <col min="7937" max="7937" width="5.33203125" style="64" customWidth="1"/>
    <col min="7938" max="7938" width="20.3984375" style="64" customWidth="1"/>
    <col min="7939" max="7944" width="12.9296875" style="64" customWidth="1"/>
    <col min="7945" max="7945" width="16" style="64" customWidth="1"/>
    <col min="7946" max="7946" width="32.53125" style="64" customWidth="1"/>
    <col min="7947" max="8192" width="9.46484375" style="64"/>
    <col min="8193" max="8193" width="5.33203125" style="64" customWidth="1"/>
    <col min="8194" max="8194" width="20.3984375" style="64" customWidth="1"/>
    <col min="8195" max="8200" width="12.9296875" style="64" customWidth="1"/>
    <col min="8201" max="8201" width="16" style="64" customWidth="1"/>
    <col min="8202" max="8202" width="32.53125" style="64" customWidth="1"/>
    <col min="8203" max="8448" width="9.46484375" style="64"/>
    <col min="8449" max="8449" width="5.33203125" style="64" customWidth="1"/>
    <col min="8450" max="8450" width="20.3984375" style="64" customWidth="1"/>
    <col min="8451" max="8456" width="12.9296875" style="64" customWidth="1"/>
    <col min="8457" max="8457" width="16" style="64" customWidth="1"/>
    <col min="8458" max="8458" width="32.53125" style="64" customWidth="1"/>
    <col min="8459" max="8704" width="9.46484375" style="64"/>
    <col min="8705" max="8705" width="5.33203125" style="64" customWidth="1"/>
    <col min="8706" max="8706" width="20.3984375" style="64" customWidth="1"/>
    <col min="8707" max="8712" width="12.9296875" style="64" customWidth="1"/>
    <col min="8713" max="8713" width="16" style="64" customWidth="1"/>
    <col min="8714" max="8714" width="32.53125" style="64" customWidth="1"/>
    <col min="8715" max="8960" width="9.46484375" style="64"/>
    <col min="8961" max="8961" width="5.33203125" style="64" customWidth="1"/>
    <col min="8962" max="8962" width="20.3984375" style="64" customWidth="1"/>
    <col min="8963" max="8968" width="12.9296875" style="64" customWidth="1"/>
    <col min="8969" max="8969" width="16" style="64" customWidth="1"/>
    <col min="8970" max="8970" width="32.53125" style="64" customWidth="1"/>
    <col min="8971" max="9216" width="9.46484375" style="64"/>
    <col min="9217" max="9217" width="5.33203125" style="64" customWidth="1"/>
    <col min="9218" max="9218" width="20.3984375" style="64" customWidth="1"/>
    <col min="9219" max="9224" width="12.9296875" style="64" customWidth="1"/>
    <col min="9225" max="9225" width="16" style="64" customWidth="1"/>
    <col min="9226" max="9226" width="32.53125" style="64" customWidth="1"/>
    <col min="9227" max="9472" width="9.46484375" style="64"/>
    <col min="9473" max="9473" width="5.33203125" style="64" customWidth="1"/>
    <col min="9474" max="9474" width="20.3984375" style="64" customWidth="1"/>
    <col min="9475" max="9480" width="12.9296875" style="64" customWidth="1"/>
    <col min="9481" max="9481" width="16" style="64" customWidth="1"/>
    <col min="9482" max="9482" width="32.53125" style="64" customWidth="1"/>
    <col min="9483" max="9728" width="9.46484375" style="64"/>
    <col min="9729" max="9729" width="5.33203125" style="64" customWidth="1"/>
    <col min="9730" max="9730" width="20.3984375" style="64" customWidth="1"/>
    <col min="9731" max="9736" width="12.9296875" style="64" customWidth="1"/>
    <col min="9737" max="9737" width="16" style="64" customWidth="1"/>
    <col min="9738" max="9738" width="32.53125" style="64" customWidth="1"/>
    <col min="9739" max="9984" width="9.46484375" style="64"/>
    <col min="9985" max="9985" width="5.33203125" style="64" customWidth="1"/>
    <col min="9986" max="9986" width="20.3984375" style="64" customWidth="1"/>
    <col min="9987" max="9992" width="12.9296875" style="64" customWidth="1"/>
    <col min="9993" max="9993" width="16" style="64" customWidth="1"/>
    <col min="9994" max="9994" width="32.53125" style="64" customWidth="1"/>
    <col min="9995" max="10240" width="9.46484375" style="64"/>
    <col min="10241" max="10241" width="5.33203125" style="64" customWidth="1"/>
    <col min="10242" max="10242" width="20.3984375" style="64" customWidth="1"/>
    <col min="10243" max="10248" width="12.9296875" style="64" customWidth="1"/>
    <col min="10249" max="10249" width="16" style="64" customWidth="1"/>
    <col min="10250" max="10250" width="32.53125" style="64" customWidth="1"/>
    <col min="10251" max="10496" width="9.46484375" style="64"/>
    <col min="10497" max="10497" width="5.33203125" style="64" customWidth="1"/>
    <col min="10498" max="10498" width="20.3984375" style="64" customWidth="1"/>
    <col min="10499" max="10504" width="12.9296875" style="64" customWidth="1"/>
    <col min="10505" max="10505" width="16" style="64" customWidth="1"/>
    <col min="10506" max="10506" width="32.53125" style="64" customWidth="1"/>
    <col min="10507" max="10752" width="9.46484375" style="64"/>
    <col min="10753" max="10753" width="5.33203125" style="64" customWidth="1"/>
    <col min="10754" max="10754" width="20.3984375" style="64" customWidth="1"/>
    <col min="10755" max="10760" width="12.9296875" style="64" customWidth="1"/>
    <col min="10761" max="10761" width="16" style="64" customWidth="1"/>
    <col min="10762" max="10762" width="32.53125" style="64" customWidth="1"/>
    <col min="10763" max="11008" width="9.46484375" style="64"/>
    <col min="11009" max="11009" width="5.33203125" style="64" customWidth="1"/>
    <col min="11010" max="11010" width="20.3984375" style="64" customWidth="1"/>
    <col min="11011" max="11016" width="12.9296875" style="64" customWidth="1"/>
    <col min="11017" max="11017" width="16" style="64" customWidth="1"/>
    <col min="11018" max="11018" width="32.53125" style="64" customWidth="1"/>
    <col min="11019" max="11264" width="9.46484375" style="64"/>
    <col min="11265" max="11265" width="5.33203125" style="64" customWidth="1"/>
    <col min="11266" max="11266" width="20.3984375" style="64" customWidth="1"/>
    <col min="11267" max="11272" width="12.9296875" style="64" customWidth="1"/>
    <col min="11273" max="11273" width="16" style="64" customWidth="1"/>
    <col min="11274" max="11274" width="32.53125" style="64" customWidth="1"/>
    <col min="11275" max="11520" width="9.46484375" style="64"/>
    <col min="11521" max="11521" width="5.33203125" style="64" customWidth="1"/>
    <col min="11522" max="11522" width="20.3984375" style="64" customWidth="1"/>
    <col min="11523" max="11528" width="12.9296875" style="64" customWidth="1"/>
    <col min="11529" max="11529" width="16" style="64" customWidth="1"/>
    <col min="11530" max="11530" width="32.53125" style="64" customWidth="1"/>
    <col min="11531" max="11776" width="9.46484375" style="64"/>
    <col min="11777" max="11777" width="5.33203125" style="64" customWidth="1"/>
    <col min="11778" max="11778" width="20.3984375" style="64" customWidth="1"/>
    <col min="11779" max="11784" width="12.9296875" style="64" customWidth="1"/>
    <col min="11785" max="11785" width="16" style="64" customWidth="1"/>
    <col min="11786" max="11786" width="32.53125" style="64" customWidth="1"/>
    <col min="11787" max="12032" width="9.46484375" style="64"/>
    <col min="12033" max="12033" width="5.33203125" style="64" customWidth="1"/>
    <col min="12034" max="12034" width="20.3984375" style="64" customWidth="1"/>
    <col min="12035" max="12040" width="12.9296875" style="64" customWidth="1"/>
    <col min="12041" max="12041" width="16" style="64" customWidth="1"/>
    <col min="12042" max="12042" width="32.53125" style="64" customWidth="1"/>
    <col min="12043" max="12288" width="9.46484375" style="64"/>
    <col min="12289" max="12289" width="5.33203125" style="64" customWidth="1"/>
    <col min="12290" max="12290" width="20.3984375" style="64" customWidth="1"/>
    <col min="12291" max="12296" width="12.9296875" style="64" customWidth="1"/>
    <col min="12297" max="12297" width="16" style="64" customWidth="1"/>
    <col min="12298" max="12298" width="32.53125" style="64" customWidth="1"/>
    <col min="12299" max="12544" width="9.46484375" style="64"/>
    <col min="12545" max="12545" width="5.33203125" style="64" customWidth="1"/>
    <col min="12546" max="12546" width="20.3984375" style="64" customWidth="1"/>
    <col min="12547" max="12552" width="12.9296875" style="64" customWidth="1"/>
    <col min="12553" max="12553" width="16" style="64" customWidth="1"/>
    <col min="12554" max="12554" width="32.53125" style="64" customWidth="1"/>
    <col min="12555" max="12800" width="9.46484375" style="64"/>
    <col min="12801" max="12801" width="5.33203125" style="64" customWidth="1"/>
    <col min="12802" max="12802" width="20.3984375" style="64" customWidth="1"/>
    <col min="12803" max="12808" width="12.9296875" style="64" customWidth="1"/>
    <col min="12809" max="12809" width="16" style="64" customWidth="1"/>
    <col min="12810" max="12810" width="32.53125" style="64" customWidth="1"/>
    <col min="12811" max="13056" width="9.46484375" style="64"/>
    <col min="13057" max="13057" width="5.33203125" style="64" customWidth="1"/>
    <col min="13058" max="13058" width="20.3984375" style="64" customWidth="1"/>
    <col min="13059" max="13064" width="12.9296875" style="64" customWidth="1"/>
    <col min="13065" max="13065" width="16" style="64" customWidth="1"/>
    <col min="13066" max="13066" width="32.53125" style="64" customWidth="1"/>
    <col min="13067" max="13312" width="9.46484375" style="64"/>
    <col min="13313" max="13313" width="5.33203125" style="64" customWidth="1"/>
    <col min="13314" max="13314" width="20.3984375" style="64" customWidth="1"/>
    <col min="13315" max="13320" width="12.9296875" style="64" customWidth="1"/>
    <col min="13321" max="13321" width="16" style="64" customWidth="1"/>
    <col min="13322" max="13322" width="32.53125" style="64" customWidth="1"/>
    <col min="13323" max="13568" width="9.46484375" style="64"/>
    <col min="13569" max="13569" width="5.33203125" style="64" customWidth="1"/>
    <col min="13570" max="13570" width="20.3984375" style="64" customWidth="1"/>
    <col min="13571" max="13576" width="12.9296875" style="64" customWidth="1"/>
    <col min="13577" max="13577" width="16" style="64" customWidth="1"/>
    <col min="13578" max="13578" width="32.53125" style="64" customWidth="1"/>
    <col min="13579" max="13824" width="9.46484375" style="64"/>
    <col min="13825" max="13825" width="5.33203125" style="64" customWidth="1"/>
    <col min="13826" max="13826" width="20.3984375" style="64" customWidth="1"/>
    <col min="13827" max="13832" width="12.9296875" style="64" customWidth="1"/>
    <col min="13833" max="13833" width="16" style="64" customWidth="1"/>
    <col min="13834" max="13834" width="32.53125" style="64" customWidth="1"/>
    <col min="13835" max="14080" width="9.46484375" style="64"/>
    <col min="14081" max="14081" width="5.33203125" style="64" customWidth="1"/>
    <col min="14082" max="14082" width="20.3984375" style="64" customWidth="1"/>
    <col min="14083" max="14088" width="12.9296875" style="64" customWidth="1"/>
    <col min="14089" max="14089" width="16" style="64" customWidth="1"/>
    <col min="14090" max="14090" width="32.53125" style="64" customWidth="1"/>
    <col min="14091" max="14336" width="9.46484375" style="64"/>
    <col min="14337" max="14337" width="5.33203125" style="64" customWidth="1"/>
    <col min="14338" max="14338" width="20.3984375" style="64" customWidth="1"/>
    <col min="14339" max="14344" width="12.9296875" style="64" customWidth="1"/>
    <col min="14345" max="14345" width="16" style="64" customWidth="1"/>
    <col min="14346" max="14346" width="32.53125" style="64" customWidth="1"/>
    <col min="14347" max="14592" width="9.46484375" style="64"/>
    <col min="14593" max="14593" width="5.33203125" style="64" customWidth="1"/>
    <col min="14594" max="14594" width="20.3984375" style="64" customWidth="1"/>
    <col min="14595" max="14600" width="12.9296875" style="64" customWidth="1"/>
    <col min="14601" max="14601" width="16" style="64" customWidth="1"/>
    <col min="14602" max="14602" width="32.53125" style="64" customWidth="1"/>
    <col min="14603" max="14848" width="9.46484375" style="64"/>
    <col min="14849" max="14849" width="5.33203125" style="64" customWidth="1"/>
    <col min="14850" max="14850" width="20.3984375" style="64" customWidth="1"/>
    <col min="14851" max="14856" width="12.9296875" style="64" customWidth="1"/>
    <col min="14857" max="14857" width="16" style="64" customWidth="1"/>
    <col min="14858" max="14858" width="32.53125" style="64" customWidth="1"/>
    <col min="14859" max="15104" width="9.46484375" style="64"/>
    <col min="15105" max="15105" width="5.33203125" style="64" customWidth="1"/>
    <col min="15106" max="15106" width="20.3984375" style="64" customWidth="1"/>
    <col min="15107" max="15112" width="12.9296875" style="64" customWidth="1"/>
    <col min="15113" max="15113" width="16" style="64" customWidth="1"/>
    <col min="15114" max="15114" width="32.53125" style="64" customWidth="1"/>
    <col min="15115" max="15360" width="9.46484375" style="64"/>
    <col min="15361" max="15361" width="5.33203125" style="64" customWidth="1"/>
    <col min="15362" max="15362" width="20.3984375" style="64" customWidth="1"/>
    <col min="15363" max="15368" width="12.9296875" style="64" customWidth="1"/>
    <col min="15369" max="15369" width="16" style="64" customWidth="1"/>
    <col min="15370" max="15370" width="32.53125" style="64" customWidth="1"/>
    <col min="15371" max="15616" width="9.46484375" style="64"/>
    <col min="15617" max="15617" width="5.33203125" style="64" customWidth="1"/>
    <col min="15618" max="15618" width="20.3984375" style="64" customWidth="1"/>
    <col min="15619" max="15624" width="12.9296875" style="64" customWidth="1"/>
    <col min="15625" max="15625" width="16" style="64" customWidth="1"/>
    <col min="15626" max="15626" width="32.53125" style="64" customWidth="1"/>
    <col min="15627" max="15872" width="9.46484375" style="64"/>
    <col min="15873" max="15873" width="5.33203125" style="64" customWidth="1"/>
    <col min="15874" max="15874" width="20.3984375" style="64" customWidth="1"/>
    <col min="15875" max="15880" width="12.9296875" style="64" customWidth="1"/>
    <col min="15881" max="15881" width="16" style="64" customWidth="1"/>
    <col min="15882" max="15882" width="32.53125" style="64" customWidth="1"/>
    <col min="15883" max="16128" width="9.46484375" style="64"/>
    <col min="16129" max="16129" width="5.33203125" style="64" customWidth="1"/>
    <col min="16130" max="16130" width="20.3984375" style="64" customWidth="1"/>
    <col min="16131" max="16136" width="12.9296875" style="64" customWidth="1"/>
    <col min="16137" max="16137" width="16" style="64" customWidth="1"/>
    <col min="16138" max="16138" width="32.53125" style="64" customWidth="1"/>
    <col min="16139" max="16384" width="9.46484375" style="64"/>
  </cols>
  <sheetData>
    <row r="1" spans="1:10" ht="21" customHeight="1" x14ac:dyDescent="0.25">
      <c r="A1" s="412" t="s">
        <v>79</v>
      </c>
      <c r="B1" s="413"/>
      <c r="C1" s="413"/>
      <c r="D1" s="413"/>
      <c r="E1" s="413"/>
      <c r="F1" s="413"/>
      <c r="G1" s="413"/>
      <c r="H1" s="413"/>
      <c r="I1" s="413"/>
      <c r="J1" s="413"/>
    </row>
    <row r="2" spans="1:10" ht="24" customHeight="1" thickBot="1" x14ac:dyDescent="0.3">
      <c r="A2" s="414" t="s">
        <v>80</v>
      </c>
      <c r="B2" s="414"/>
      <c r="G2" s="66" t="s">
        <v>81</v>
      </c>
      <c r="J2" s="64" t="s">
        <v>82</v>
      </c>
    </row>
    <row r="3" spans="1:10" ht="29.25" customHeight="1" x14ac:dyDescent="0.25">
      <c r="A3" s="415" t="s">
        <v>83</v>
      </c>
      <c r="B3" s="416"/>
      <c r="C3" s="419" t="s">
        <v>84</v>
      </c>
      <c r="D3" s="421" t="s">
        <v>85</v>
      </c>
      <c r="E3" s="421"/>
      <c r="F3" s="421"/>
      <c r="G3" s="421"/>
      <c r="H3" s="421"/>
      <c r="I3" s="422" t="s">
        <v>86</v>
      </c>
      <c r="J3" s="424" t="s">
        <v>87</v>
      </c>
    </row>
    <row r="4" spans="1:10" ht="31.5" customHeight="1" thickBot="1" x14ac:dyDescent="0.3">
      <c r="A4" s="417"/>
      <c r="B4" s="418"/>
      <c r="C4" s="420"/>
      <c r="D4" s="68" t="s">
        <v>88</v>
      </c>
      <c r="E4" s="69" t="s">
        <v>89</v>
      </c>
      <c r="F4" s="69" t="s">
        <v>90</v>
      </c>
      <c r="G4" s="69" t="s">
        <v>91</v>
      </c>
      <c r="H4" s="70" t="s">
        <v>92</v>
      </c>
      <c r="I4" s="423"/>
      <c r="J4" s="425"/>
    </row>
    <row r="5" spans="1:10" ht="33.75" customHeight="1" x14ac:dyDescent="0.25">
      <c r="A5" s="426" t="s">
        <v>93</v>
      </c>
      <c r="B5" s="427"/>
      <c r="C5" s="72">
        <f>[2]決算②!C5</f>
        <v>6120000</v>
      </c>
      <c r="D5" s="73">
        <f>[2]決算②!D5</f>
        <v>6120000</v>
      </c>
      <c r="E5" s="74">
        <f>[2]決算②!E5</f>
        <v>0</v>
      </c>
      <c r="F5" s="74">
        <f>[2]決算③!F5</f>
        <v>0</v>
      </c>
      <c r="G5" s="74">
        <v>0</v>
      </c>
      <c r="H5" s="75">
        <f>SUM(D5:G5)</f>
        <v>6120000</v>
      </c>
      <c r="I5" s="76">
        <f>H5-C5</f>
        <v>0</v>
      </c>
      <c r="J5" s="77" t="s">
        <v>94</v>
      </c>
    </row>
    <row r="6" spans="1:10" ht="33.75" customHeight="1" x14ac:dyDescent="0.25">
      <c r="A6" s="428" t="s">
        <v>95</v>
      </c>
      <c r="B6" s="429"/>
      <c r="C6" s="79">
        <f>[2]決算②!C6</f>
        <v>1820000</v>
      </c>
      <c r="D6" s="80">
        <f>[2]決算②!D6</f>
        <v>1820000</v>
      </c>
      <c r="E6" s="81">
        <f>[2]決算②!E6</f>
        <v>0</v>
      </c>
      <c r="F6" s="81">
        <f>[2]決算③!F6</f>
        <v>0</v>
      </c>
      <c r="G6" s="81">
        <v>0</v>
      </c>
      <c r="H6" s="82">
        <f>SUM(D6:G6)</f>
        <v>1820000</v>
      </c>
      <c r="I6" s="83">
        <f t="shared" ref="I6:I13" si="0">H6-C6</f>
        <v>0</v>
      </c>
      <c r="J6" s="84" t="s">
        <v>96</v>
      </c>
    </row>
    <row r="7" spans="1:10" ht="33.75" customHeight="1" x14ac:dyDescent="0.25">
      <c r="A7" s="430" t="s">
        <v>97</v>
      </c>
      <c r="B7" s="431"/>
      <c r="C7" s="85">
        <f>[2]決算②!C7</f>
        <v>880000</v>
      </c>
      <c r="D7" s="80">
        <f>[2]決算②!D7</f>
        <v>880000</v>
      </c>
      <c r="E7" s="86">
        <f>[2]決算②!E7</f>
        <v>0</v>
      </c>
      <c r="F7" s="86">
        <f>[2]決算③!F7</f>
        <v>0</v>
      </c>
      <c r="G7" s="86"/>
      <c r="H7" s="87">
        <f t="shared" ref="H7:H12" si="1">SUM(D7:G7)</f>
        <v>880000</v>
      </c>
      <c r="I7" s="88">
        <f t="shared" si="0"/>
        <v>0</v>
      </c>
      <c r="J7" s="89" t="s">
        <v>98</v>
      </c>
    </row>
    <row r="8" spans="1:10" ht="33.75" customHeight="1" x14ac:dyDescent="0.25">
      <c r="A8" s="430" t="s">
        <v>99</v>
      </c>
      <c r="B8" s="431"/>
      <c r="C8" s="85">
        <f>[2]決算②!C8</f>
        <v>1088500</v>
      </c>
      <c r="D8" s="90">
        <f>[2]決算②!D8</f>
        <v>1088500</v>
      </c>
      <c r="E8" s="86">
        <f>[2]決算②!E8</f>
        <v>0</v>
      </c>
      <c r="F8" s="86">
        <f>[2]決算③!F8</f>
        <v>0</v>
      </c>
      <c r="G8" s="86"/>
      <c r="H8" s="87">
        <f t="shared" si="1"/>
        <v>1088500</v>
      </c>
      <c r="I8" s="88">
        <f t="shared" si="0"/>
        <v>0</v>
      </c>
      <c r="J8" s="89" t="s">
        <v>100</v>
      </c>
    </row>
    <row r="9" spans="1:10" ht="33.75" customHeight="1" x14ac:dyDescent="0.25">
      <c r="A9" s="430" t="s">
        <v>101</v>
      </c>
      <c r="B9" s="431"/>
      <c r="C9" s="85"/>
      <c r="D9" s="90">
        <v>1100</v>
      </c>
      <c r="E9" s="86"/>
      <c r="F9" s="86"/>
      <c r="G9" s="86"/>
      <c r="H9" s="87"/>
      <c r="I9" s="88">
        <f t="shared" si="0"/>
        <v>0</v>
      </c>
      <c r="J9" s="89" t="s">
        <v>102</v>
      </c>
    </row>
    <row r="10" spans="1:10" ht="33.75" customHeight="1" x14ac:dyDescent="0.25">
      <c r="A10" s="410" t="s">
        <v>103</v>
      </c>
      <c r="B10" s="411"/>
      <c r="C10" s="85">
        <f>[2]決算②!C9</f>
        <v>0</v>
      </c>
      <c r="D10" s="90">
        <f>[2]決算②!D9</f>
        <v>0</v>
      </c>
      <c r="E10" s="81">
        <f>[2]決算②!E9</f>
        <v>464715</v>
      </c>
      <c r="F10" s="86">
        <f>[2]決算③!F9</f>
        <v>0</v>
      </c>
      <c r="G10" s="86">
        <v>94270</v>
      </c>
      <c r="H10" s="87">
        <f t="shared" si="1"/>
        <v>558985</v>
      </c>
      <c r="I10" s="88">
        <f t="shared" si="0"/>
        <v>558985</v>
      </c>
      <c r="J10" s="89" t="s">
        <v>104</v>
      </c>
    </row>
    <row r="11" spans="1:10" ht="33.75" customHeight="1" x14ac:dyDescent="0.25">
      <c r="A11" s="432" t="s">
        <v>105</v>
      </c>
      <c r="B11" s="433"/>
      <c r="C11" s="85">
        <f>[2]決算②!C10</f>
        <v>-235889</v>
      </c>
      <c r="D11" s="80">
        <f>[2]決算②!D10</f>
        <v>0</v>
      </c>
      <c r="E11" s="81">
        <f>[2]決算②!E10</f>
        <v>0</v>
      </c>
      <c r="F11" s="81">
        <f>[2]決算③!F10</f>
        <v>0</v>
      </c>
      <c r="G11" s="81">
        <v>0</v>
      </c>
      <c r="H11" s="91">
        <v>1362469</v>
      </c>
      <c r="I11" s="88">
        <f t="shared" si="0"/>
        <v>1598358</v>
      </c>
      <c r="J11" s="92" t="s">
        <v>106</v>
      </c>
    </row>
    <row r="12" spans="1:10" ht="33.75" customHeight="1" thickBot="1" x14ac:dyDescent="0.3">
      <c r="A12" s="434" t="s">
        <v>107</v>
      </c>
      <c r="B12" s="435"/>
      <c r="C12" s="93">
        <f>[2]決算②!C11</f>
        <v>0</v>
      </c>
      <c r="D12" s="94">
        <f>[2]決算②!D11</f>
        <v>0</v>
      </c>
      <c r="E12" s="95">
        <f>[2]決算②!E11</f>
        <v>0</v>
      </c>
      <c r="F12" s="95">
        <f>[2]決算③!F11</f>
        <v>0</v>
      </c>
      <c r="G12" s="95">
        <v>0</v>
      </c>
      <c r="H12" s="96">
        <f t="shared" si="1"/>
        <v>0</v>
      </c>
      <c r="I12" s="88">
        <f t="shared" si="0"/>
        <v>0</v>
      </c>
      <c r="J12" s="97"/>
    </row>
    <row r="13" spans="1:10" ht="33.75" customHeight="1" thickTop="1" thickBot="1" x14ac:dyDescent="0.3">
      <c r="A13" s="436" t="s">
        <v>108</v>
      </c>
      <c r="B13" s="437"/>
      <c r="C13" s="98">
        <f>SUM(C5:C12)</f>
        <v>9672611</v>
      </c>
      <c r="D13" s="99">
        <f>SUM(D5:D12)</f>
        <v>9909600</v>
      </c>
      <c r="E13" s="100">
        <f>SUM(E5:E12)</f>
        <v>464715</v>
      </c>
      <c r="F13" s="100">
        <f>SUM(F5:F12)</f>
        <v>0</v>
      </c>
      <c r="G13" s="100">
        <f>SUM(G5:G12)</f>
        <v>94270</v>
      </c>
      <c r="H13" s="101">
        <f>SUM(D13:G13)</f>
        <v>10468585</v>
      </c>
      <c r="I13" s="102">
        <f t="shared" si="0"/>
        <v>795974</v>
      </c>
      <c r="J13" s="103">
        <f>H13-H40</f>
        <v>1358149</v>
      </c>
    </row>
    <row r="14" spans="1:10" ht="32.25" customHeight="1" x14ac:dyDescent="0.25">
      <c r="H14" s="105" t="s">
        <v>109</v>
      </c>
      <c r="J14" s="106" t="s">
        <v>110</v>
      </c>
    </row>
    <row r="15" spans="1:10" ht="24" customHeight="1" thickBot="1" x14ac:dyDescent="0.3">
      <c r="A15" s="414" t="s">
        <v>111</v>
      </c>
      <c r="B15" s="414"/>
    </row>
    <row r="16" spans="1:10" ht="30" customHeight="1" x14ac:dyDescent="0.25">
      <c r="A16" s="415" t="s">
        <v>83</v>
      </c>
      <c r="B16" s="416"/>
      <c r="C16" s="419" t="s">
        <v>84</v>
      </c>
      <c r="D16" s="421" t="s">
        <v>85</v>
      </c>
      <c r="E16" s="421"/>
      <c r="F16" s="421"/>
      <c r="G16" s="421"/>
      <c r="H16" s="421"/>
      <c r="I16" s="422" t="s">
        <v>112</v>
      </c>
      <c r="J16" s="424" t="s">
        <v>113</v>
      </c>
    </row>
    <row r="17" spans="1:10" ht="26.25" customHeight="1" thickBot="1" x14ac:dyDescent="0.3">
      <c r="A17" s="417"/>
      <c r="B17" s="418"/>
      <c r="C17" s="420"/>
      <c r="D17" s="107" t="s">
        <v>114</v>
      </c>
      <c r="E17" s="108" t="s">
        <v>115</v>
      </c>
      <c r="F17" s="69" t="s">
        <v>90</v>
      </c>
      <c r="G17" s="69" t="s">
        <v>116</v>
      </c>
      <c r="H17" s="70" t="s">
        <v>117</v>
      </c>
      <c r="I17" s="423"/>
      <c r="J17" s="425"/>
    </row>
    <row r="18" spans="1:10" ht="26.25" customHeight="1" x14ac:dyDescent="0.25">
      <c r="A18" s="109" t="s">
        <v>118</v>
      </c>
      <c r="B18" s="110" t="s">
        <v>119</v>
      </c>
      <c r="C18" s="111">
        <f>C19+C20+C24+C25+C28</f>
        <v>2104000</v>
      </c>
      <c r="D18" s="112">
        <f>D19+D20+D24+D25+D28</f>
        <v>725514</v>
      </c>
      <c r="E18" s="113">
        <f>E19+E20+E24+E25+E28</f>
        <v>484373</v>
      </c>
      <c r="F18" s="114">
        <f>F19+F20+F24+F25+F28</f>
        <v>207280</v>
      </c>
      <c r="G18" s="114">
        <f>G19+G20+G24+G25+G28</f>
        <v>449140</v>
      </c>
      <c r="H18" s="115">
        <f>SUM(D18:G18)</f>
        <v>1866307</v>
      </c>
      <c r="I18" s="116">
        <f>C18-H18</f>
        <v>237693</v>
      </c>
      <c r="J18" s="117"/>
    </row>
    <row r="19" spans="1:10" ht="26.25" customHeight="1" x14ac:dyDescent="0.25">
      <c r="A19" s="118" t="s">
        <v>120</v>
      </c>
      <c r="B19" s="71" t="s">
        <v>121</v>
      </c>
      <c r="C19" s="72">
        <f>[2]決算②!C18</f>
        <v>950000</v>
      </c>
      <c r="D19" s="73">
        <f>[2]決算②!D18</f>
        <v>492046</v>
      </c>
      <c r="E19" s="74">
        <f>[2]決算②!E18</f>
        <v>164472</v>
      </c>
      <c r="F19" s="74">
        <f>[2]決算③!F18</f>
        <v>13100</v>
      </c>
      <c r="G19" s="74">
        <v>189604</v>
      </c>
      <c r="H19" s="75">
        <f t="shared" ref="H19:H40" si="2">SUM(D19:G19)</f>
        <v>859222</v>
      </c>
      <c r="I19" s="76">
        <f t="shared" ref="I19:I40" si="3">C19-H19</f>
        <v>90778</v>
      </c>
      <c r="J19" s="119"/>
    </row>
    <row r="20" spans="1:10" ht="26.25" customHeight="1" x14ac:dyDescent="0.25">
      <c r="A20" s="438" t="s">
        <v>122</v>
      </c>
      <c r="B20" s="78" t="s">
        <v>123</v>
      </c>
      <c r="C20" s="79">
        <f>SUM(C21:C23)</f>
        <v>140000</v>
      </c>
      <c r="D20" s="80">
        <f>SUM(D21:D23)</f>
        <v>4638</v>
      </c>
      <c r="E20" s="81">
        <f>SUM(E21:E23)</f>
        <v>4456</v>
      </c>
      <c r="F20" s="81">
        <f>SUM(F21:F23)</f>
        <v>0</v>
      </c>
      <c r="G20" s="81">
        <f>SUM(G21:G23)</f>
        <v>28094</v>
      </c>
      <c r="H20" s="82">
        <f t="shared" si="2"/>
        <v>37188</v>
      </c>
      <c r="I20" s="83">
        <f t="shared" si="3"/>
        <v>102812</v>
      </c>
      <c r="J20" s="121"/>
    </row>
    <row r="21" spans="1:10" ht="26.25" customHeight="1" x14ac:dyDescent="0.25">
      <c r="A21" s="439"/>
      <c r="B21" s="122" t="s">
        <v>124</v>
      </c>
      <c r="C21" s="123">
        <f>[2]決算②!C20</f>
        <v>50000</v>
      </c>
      <c r="D21" s="124">
        <f>[2]決算②!D20</f>
        <v>4638</v>
      </c>
      <c r="E21" s="125">
        <f>[2]決算②!E20</f>
        <v>3576</v>
      </c>
      <c r="F21" s="125">
        <f>[2]決算③!F20</f>
        <v>0</v>
      </c>
      <c r="G21" s="125">
        <v>17100</v>
      </c>
      <c r="H21" s="126">
        <f t="shared" si="2"/>
        <v>25314</v>
      </c>
      <c r="I21" s="127">
        <f t="shared" si="3"/>
        <v>24686</v>
      </c>
      <c r="J21" s="128"/>
    </row>
    <row r="22" spans="1:10" ht="26.25" customHeight="1" x14ac:dyDescent="0.25">
      <c r="A22" s="439"/>
      <c r="B22" s="122" t="s">
        <v>125</v>
      </c>
      <c r="C22" s="123">
        <f>[2]決算②!C21</f>
        <v>90000</v>
      </c>
      <c r="D22" s="124">
        <f>[2]決算②!D21</f>
        <v>0</v>
      </c>
      <c r="E22" s="125">
        <f>[2]決算②!E21</f>
        <v>880</v>
      </c>
      <c r="F22" s="125">
        <f>[2]決算③!F21</f>
        <v>0</v>
      </c>
      <c r="G22" s="125">
        <v>10994</v>
      </c>
      <c r="H22" s="126">
        <f t="shared" si="2"/>
        <v>11874</v>
      </c>
      <c r="I22" s="127">
        <f t="shared" si="3"/>
        <v>78126</v>
      </c>
      <c r="J22" s="84"/>
    </row>
    <row r="23" spans="1:10" ht="26.25" customHeight="1" x14ac:dyDescent="0.25">
      <c r="A23" s="439"/>
      <c r="B23" s="122" t="s">
        <v>126</v>
      </c>
      <c r="C23" s="123">
        <f>[2]決算②!C22</f>
        <v>0</v>
      </c>
      <c r="D23" s="124">
        <f>[2]決算②!D22</f>
        <v>0</v>
      </c>
      <c r="E23" s="125">
        <f>[2]決算②!E22</f>
        <v>0</v>
      </c>
      <c r="F23" s="125">
        <f>[2]決算③!F22</f>
        <v>0</v>
      </c>
      <c r="G23" s="125"/>
      <c r="H23" s="126">
        <f t="shared" si="2"/>
        <v>0</v>
      </c>
      <c r="I23" s="127">
        <f t="shared" si="3"/>
        <v>0</v>
      </c>
      <c r="J23" s="121"/>
    </row>
    <row r="24" spans="1:10" ht="26.25" customHeight="1" x14ac:dyDescent="0.25">
      <c r="A24" s="129" t="s">
        <v>127</v>
      </c>
      <c r="B24" s="130" t="s">
        <v>128</v>
      </c>
      <c r="C24" s="123">
        <f>[2]決算②!C23</f>
        <v>680000</v>
      </c>
      <c r="D24" s="124">
        <f>[2]決算②!D23</f>
        <v>160000</v>
      </c>
      <c r="E24" s="125">
        <f>[2]決算②!E23</f>
        <v>290000</v>
      </c>
      <c r="F24" s="125">
        <f>[2]決算③!F23</f>
        <v>190000</v>
      </c>
      <c r="G24" s="125">
        <v>76237</v>
      </c>
      <c r="H24" s="126">
        <f t="shared" si="2"/>
        <v>716237</v>
      </c>
      <c r="I24" s="127">
        <f t="shared" si="3"/>
        <v>-36237</v>
      </c>
      <c r="J24" s="131"/>
    </row>
    <row r="25" spans="1:10" ht="26.25" customHeight="1" x14ac:dyDescent="0.25">
      <c r="A25" s="440" t="s">
        <v>129</v>
      </c>
      <c r="B25" s="78" t="s">
        <v>130</v>
      </c>
      <c r="C25" s="79">
        <f>SUM(C26:C27)</f>
        <v>54000</v>
      </c>
      <c r="D25" s="80">
        <f>SUM(D26:D27)</f>
        <v>17600</v>
      </c>
      <c r="E25" s="81">
        <f>SUM(E26:E27)</f>
        <v>17945</v>
      </c>
      <c r="F25" s="81">
        <f>SUM(F26:F27)</f>
        <v>4180</v>
      </c>
      <c r="G25" s="81">
        <f>SUM(G26:G27)</f>
        <v>32120</v>
      </c>
      <c r="H25" s="132">
        <f t="shared" si="2"/>
        <v>71845</v>
      </c>
      <c r="I25" s="133">
        <f t="shared" si="3"/>
        <v>-17845</v>
      </c>
      <c r="J25" s="121"/>
    </row>
    <row r="26" spans="1:10" ht="26.25" customHeight="1" x14ac:dyDescent="0.25">
      <c r="A26" s="441"/>
      <c r="B26" s="135" t="s">
        <v>131</v>
      </c>
      <c r="C26" s="123">
        <f>[2]決算②!C25</f>
        <v>30000</v>
      </c>
      <c r="D26" s="124">
        <f>[2]決算②!D25</f>
        <v>5500</v>
      </c>
      <c r="E26" s="125">
        <f>[2]決算②!E25</f>
        <v>6340</v>
      </c>
      <c r="F26" s="125">
        <f>[2]決算③!F25</f>
        <v>0</v>
      </c>
      <c r="G26" s="125">
        <v>11000</v>
      </c>
      <c r="H26" s="126">
        <f t="shared" si="2"/>
        <v>22840</v>
      </c>
      <c r="I26" s="127">
        <f t="shared" si="3"/>
        <v>7160</v>
      </c>
      <c r="J26" s="84"/>
    </row>
    <row r="27" spans="1:10" ht="26.25" customHeight="1" x14ac:dyDescent="0.25">
      <c r="A27" s="442"/>
      <c r="B27" s="122" t="s">
        <v>132</v>
      </c>
      <c r="C27" s="123">
        <f>[2]決算②!C26</f>
        <v>24000</v>
      </c>
      <c r="D27" s="124">
        <f>[2]決算②!D26</f>
        <v>12100</v>
      </c>
      <c r="E27" s="125">
        <v>11605</v>
      </c>
      <c r="F27" s="125">
        <v>4180</v>
      </c>
      <c r="G27" s="125">
        <v>21120</v>
      </c>
      <c r="H27" s="126">
        <f t="shared" si="2"/>
        <v>49005</v>
      </c>
      <c r="I27" s="127">
        <f t="shared" si="3"/>
        <v>-25005</v>
      </c>
      <c r="J27" s="84"/>
    </row>
    <row r="28" spans="1:10" ht="26.25" customHeight="1" x14ac:dyDescent="0.25">
      <c r="A28" s="120" t="s">
        <v>133</v>
      </c>
      <c r="B28" s="78" t="s">
        <v>134</v>
      </c>
      <c r="C28" s="123">
        <f>[2]決算②!C27</f>
        <v>280000</v>
      </c>
      <c r="D28" s="124">
        <f>[2]決算②!D27</f>
        <v>51230</v>
      </c>
      <c r="E28" s="125">
        <f>[2]決算②!E27</f>
        <v>7500</v>
      </c>
      <c r="F28" s="125">
        <f>[2]決算③!F27</f>
        <v>0</v>
      </c>
      <c r="G28" s="125">
        <v>123085</v>
      </c>
      <c r="H28" s="126">
        <f t="shared" si="2"/>
        <v>181815</v>
      </c>
      <c r="I28" s="83">
        <f t="shared" si="3"/>
        <v>98185</v>
      </c>
      <c r="J28" s="136"/>
    </row>
    <row r="29" spans="1:10" ht="26.25" customHeight="1" x14ac:dyDescent="0.25">
      <c r="A29" s="137" t="s">
        <v>135</v>
      </c>
      <c r="B29" s="138" t="s">
        <v>136</v>
      </c>
      <c r="C29" s="139">
        <f>C30+C31+C32+C35</f>
        <v>7530000</v>
      </c>
      <c r="D29" s="140">
        <f>D30+D31+D32+D35</f>
        <v>2381645</v>
      </c>
      <c r="E29" s="141">
        <f>E30+E31+E32+E35</f>
        <v>1320871</v>
      </c>
      <c r="F29" s="141">
        <f>F30+F31+F32+F35</f>
        <v>1048807</v>
      </c>
      <c r="G29" s="141">
        <f>G30+G31+G32+G35</f>
        <v>2492806</v>
      </c>
      <c r="H29" s="142">
        <f t="shared" si="2"/>
        <v>7244129</v>
      </c>
      <c r="I29" s="143">
        <f t="shared" si="3"/>
        <v>285871</v>
      </c>
      <c r="J29" s="144"/>
    </row>
    <row r="30" spans="1:10" ht="26.25" customHeight="1" x14ac:dyDescent="0.25">
      <c r="A30" s="120" t="s">
        <v>120</v>
      </c>
      <c r="B30" s="130" t="s">
        <v>137</v>
      </c>
      <c r="C30" s="123">
        <f>[2]決算②!C29</f>
        <v>1000000</v>
      </c>
      <c r="D30" s="124">
        <f>[2]決算②!D29</f>
        <v>150000</v>
      </c>
      <c r="E30" s="125">
        <f>[2]決算②!E29</f>
        <v>324000</v>
      </c>
      <c r="F30" s="125">
        <f>[2]決算③!F29</f>
        <v>0</v>
      </c>
      <c r="G30" s="125">
        <v>474000</v>
      </c>
      <c r="H30" s="126">
        <f t="shared" si="2"/>
        <v>948000</v>
      </c>
      <c r="I30" s="127">
        <f t="shared" si="3"/>
        <v>52000</v>
      </c>
      <c r="J30" s="84"/>
    </row>
    <row r="31" spans="1:10" ht="26.25" customHeight="1" x14ac:dyDescent="0.25">
      <c r="A31" s="120" t="s">
        <v>122</v>
      </c>
      <c r="B31" s="130" t="s">
        <v>138</v>
      </c>
      <c r="C31" s="123">
        <f>[2]決算②!C30</f>
        <v>800000</v>
      </c>
      <c r="D31" s="124">
        <f>[2]決算②!D30</f>
        <v>0</v>
      </c>
      <c r="E31" s="125">
        <f>[2]決算②!E30</f>
        <v>50223</v>
      </c>
      <c r="F31" s="125">
        <f>[2]決算③!F30</f>
        <v>853947</v>
      </c>
      <c r="G31" s="125">
        <v>586894</v>
      </c>
      <c r="H31" s="126">
        <f t="shared" si="2"/>
        <v>1491064</v>
      </c>
      <c r="I31" s="127">
        <f t="shared" si="3"/>
        <v>-691064</v>
      </c>
      <c r="J31" s="136"/>
    </row>
    <row r="32" spans="1:10" ht="26.25" customHeight="1" x14ac:dyDescent="0.25">
      <c r="A32" s="438" t="s">
        <v>127</v>
      </c>
      <c r="B32" s="78" t="s">
        <v>123</v>
      </c>
      <c r="C32" s="79">
        <f>SUM(C33:C34)</f>
        <v>1230000</v>
      </c>
      <c r="D32" s="80">
        <f>D33+D34</f>
        <v>43993</v>
      </c>
      <c r="E32" s="81">
        <f>E33+E34</f>
        <v>1088</v>
      </c>
      <c r="F32" s="81">
        <f>F33+F34</f>
        <v>0</v>
      </c>
      <c r="G32" s="81">
        <f>G33+G34</f>
        <v>224457</v>
      </c>
      <c r="H32" s="82">
        <f t="shared" si="2"/>
        <v>269538</v>
      </c>
      <c r="I32" s="83">
        <f t="shared" si="3"/>
        <v>960462</v>
      </c>
      <c r="J32" s="121"/>
    </row>
    <row r="33" spans="1:10" ht="26.25" customHeight="1" x14ac:dyDescent="0.25">
      <c r="A33" s="439"/>
      <c r="B33" s="122" t="s">
        <v>124</v>
      </c>
      <c r="C33" s="123">
        <f>[2]決算②!C32</f>
        <v>260000</v>
      </c>
      <c r="D33" s="124">
        <f>[2]決算②!D32</f>
        <v>18178</v>
      </c>
      <c r="E33" s="125">
        <f>[2]決算②!E32</f>
        <v>1088</v>
      </c>
      <c r="F33" s="125">
        <f>[2]決算③!F32</f>
        <v>0</v>
      </c>
      <c r="G33" s="125">
        <v>9697</v>
      </c>
      <c r="H33" s="126">
        <f t="shared" si="2"/>
        <v>28963</v>
      </c>
      <c r="I33" s="127">
        <f t="shared" si="3"/>
        <v>231037</v>
      </c>
      <c r="J33" s="145"/>
    </row>
    <row r="34" spans="1:10" ht="26.25" customHeight="1" x14ac:dyDescent="0.25">
      <c r="A34" s="439"/>
      <c r="B34" s="122" t="s">
        <v>139</v>
      </c>
      <c r="C34" s="123">
        <f>[2]決算②!C33</f>
        <v>970000</v>
      </c>
      <c r="D34" s="124">
        <f>[2]決算②!D33</f>
        <v>25815</v>
      </c>
      <c r="E34" s="125">
        <f>[2]決算②!E33</f>
        <v>0</v>
      </c>
      <c r="F34" s="125">
        <f>[2]決算③!F33</f>
        <v>0</v>
      </c>
      <c r="G34" s="125">
        <v>214760</v>
      </c>
      <c r="H34" s="126">
        <f t="shared" si="2"/>
        <v>240575</v>
      </c>
      <c r="I34" s="127">
        <f t="shared" si="3"/>
        <v>729425</v>
      </c>
      <c r="J34" s="146"/>
    </row>
    <row r="35" spans="1:10" ht="26.25" customHeight="1" x14ac:dyDescent="0.25">
      <c r="A35" s="120" t="s">
        <v>129</v>
      </c>
      <c r="B35" s="78" t="s">
        <v>134</v>
      </c>
      <c r="C35" s="123">
        <f>[2]決算②!C34</f>
        <v>4500000</v>
      </c>
      <c r="D35" s="80">
        <f>[2]決算②!D34</f>
        <v>2187652</v>
      </c>
      <c r="E35" s="81">
        <f>[2]決算②!E34</f>
        <v>945560</v>
      </c>
      <c r="F35" s="81">
        <f>[2]決算③!F34</f>
        <v>194860</v>
      </c>
      <c r="G35" s="81">
        <v>1207455</v>
      </c>
      <c r="H35" s="82">
        <f t="shared" si="2"/>
        <v>4535527</v>
      </c>
      <c r="I35" s="83">
        <f t="shared" si="3"/>
        <v>-35527</v>
      </c>
      <c r="J35" s="121"/>
    </row>
    <row r="36" spans="1:10" ht="26.25" customHeight="1" x14ac:dyDescent="0.25">
      <c r="A36" s="137" t="s">
        <v>140</v>
      </c>
      <c r="B36" s="138" t="s">
        <v>141</v>
      </c>
      <c r="C36" s="139">
        <f>C37</f>
        <v>28611</v>
      </c>
      <c r="D36" s="140">
        <f>D37</f>
        <v>0</v>
      </c>
      <c r="E36" s="141">
        <f>E37</f>
        <v>0</v>
      </c>
      <c r="F36" s="141">
        <f>F37</f>
        <v>0</v>
      </c>
      <c r="G36" s="141">
        <f>G37</f>
        <v>0</v>
      </c>
      <c r="H36" s="142">
        <f t="shared" si="2"/>
        <v>0</v>
      </c>
      <c r="I36" s="143">
        <f t="shared" si="3"/>
        <v>28611</v>
      </c>
      <c r="J36" s="147"/>
    </row>
    <row r="37" spans="1:10" ht="26.25" customHeight="1" x14ac:dyDescent="0.25">
      <c r="A37" s="134" t="s">
        <v>120</v>
      </c>
      <c r="B37" s="148" t="s">
        <v>141</v>
      </c>
      <c r="C37" s="149">
        <f>[2]決算②!C36</f>
        <v>28611</v>
      </c>
      <c r="D37" s="150">
        <f>[2]決算②!D36</f>
        <v>0</v>
      </c>
      <c r="E37" s="151">
        <f>[2]決算②!E36</f>
        <v>0</v>
      </c>
      <c r="F37" s="151">
        <f>[2]決算③!F36</f>
        <v>0</v>
      </c>
      <c r="G37" s="151">
        <v>0</v>
      </c>
      <c r="H37" s="152">
        <f t="shared" si="2"/>
        <v>0</v>
      </c>
      <c r="I37" s="153">
        <f t="shared" si="3"/>
        <v>28611</v>
      </c>
      <c r="J37" s="154"/>
    </row>
    <row r="38" spans="1:10" ht="26.25" customHeight="1" x14ac:dyDescent="0.25">
      <c r="A38" s="155" t="s">
        <v>142</v>
      </c>
      <c r="B38" s="156" t="s">
        <v>143</v>
      </c>
      <c r="C38" s="157">
        <f>C39</f>
        <v>10000</v>
      </c>
      <c r="D38" s="158">
        <f>D39</f>
        <v>0</v>
      </c>
      <c r="E38" s="159">
        <f>E39</f>
        <v>0</v>
      </c>
      <c r="F38" s="159">
        <f>F39</f>
        <v>0</v>
      </c>
      <c r="G38" s="159">
        <f>G39</f>
        <v>0</v>
      </c>
      <c r="H38" s="160">
        <f t="shared" si="2"/>
        <v>0</v>
      </c>
      <c r="I38" s="161">
        <f t="shared" si="3"/>
        <v>10000</v>
      </c>
      <c r="J38" s="162"/>
    </row>
    <row r="39" spans="1:10" ht="26.25" customHeight="1" thickBot="1" x14ac:dyDescent="0.3">
      <c r="A39" s="134" t="s">
        <v>120</v>
      </c>
      <c r="B39" s="148" t="s">
        <v>144</v>
      </c>
      <c r="C39" s="149">
        <f>[2]決算②!C38</f>
        <v>10000</v>
      </c>
      <c r="D39" s="150">
        <f>[2]決算②!D38</f>
        <v>0</v>
      </c>
      <c r="E39" s="151">
        <f>[2]決算②!E38</f>
        <v>0</v>
      </c>
      <c r="F39" s="151">
        <f>[2]決算③!F38</f>
        <v>0</v>
      </c>
      <c r="G39" s="151"/>
      <c r="H39" s="152">
        <f t="shared" si="2"/>
        <v>0</v>
      </c>
      <c r="I39" s="153">
        <f t="shared" si="3"/>
        <v>10000</v>
      </c>
      <c r="J39" s="163"/>
    </row>
    <row r="40" spans="1:10" ht="26.25" customHeight="1" thickTop="1" thickBot="1" x14ac:dyDescent="0.3">
      <c r="A40" s="436" t="s">
        <v>108</v>
      </c>
      <c r="B40" s="437"/>
      <c r="C40" s="98">
        <f>C18+C29+C36+C38</f>
        <v>9672611</v>
      </c>
      <c r="D40" s="99">
        <f>D18+D29+D36+D38</f>
        <v>3107159</v>
      </c>
      <c r="E40" s="100">
        <f>E18+E29+E36+E38</f>
        <v>1805244</v>
      </c>
      <c r="F40" s="100">
        <f>F18+F29+F36+F38</f>
        <v>1256087</v>
      </c>
      <c r="G40" s="100">
        <f>G18+G29+G36+G38</f>
        <v>2941946</v>
      </c>
      <c r="H40" s="164">
        <f t="shared" si="2"/>
        <v>9110436</v>
      </c>
      <c r="I40" s="165">
        <f t="shared" si="3"/>
        <v>562175</v>
      </c>
      <c r="J40" s="166"/>
    </row>
    <row r="42" spans="1:10" x14ac:dyDescent="0.25">
      <c r="I42" s="65"/>
    </row>
  </sheetData>
  <mergeCells count="26">
    <mergeCell ref="A40:B40"/>
    <mergeCell ref="D16:H16"/>
    <mergeCell ref="I16:I17"/>
    <mergeCell ref="J16:J17"/>
    <mergeCell ref="A20:A23"/>
    <mergeCell ref="A25:A27"/>
    <mergeCell ref="A32:A34"/>
    <mergeCell ref="C16:C17"/>
    <mergeCell ref="A11:B11"/>
    <mergeCell ref="A12:B12"/>
    <mergeCell ref="A13:B13"/>
    <mergeCell ref="A15:B15"/>
    <mergeCell ref="A16:B17"/>
    <mergeCell ref="A10:B10"/>
    <mergeCell ref="A1:J1"/>
    <mergeCell ref="A2:B2"/>
    <mergeCell ref="A3:B4"/>
    <mergeCell ref="C3:C4"/>
    <mergeCell ref="D3:H3"/>
    <mergeCell ref="I3:I4"/>
    <mergeCell ref="J3:J4"/>
    <mergeCell ref="A5:B5"/>
    <mergeCell ref="A6:B6"/>
    <mergeCell ref="A7:B7"/>
    <mergeCell ref="A8:B8"/>
    <mergeCell ref="A9:B9"/>
  </mergeCells>
  <phoneticPr fontId="1"/>
  <dataValidations count="1">
    <dataValidation allowBlank="1" showInputMessage="1" showErrorMessage="1" promptTitle="年度繰越金は収入にはならない！" prompt="年度繰越は収入計上は出いない。_x000a_繰越は年度収入から支出を差引いた残額の為、収入計上は出いない_x000a_縦計緑部に計上せず、本来収入ではなく繰越は別に計上すべき！" sqref="H13" xr:uid="{219C8E79-9B17-4EC6-8EDF-7C5C7F6B64E1}"/>
  </dataValidations>
  <printOptions horizontalCentered="1"/>
  <pageMargins left="0.39370078740157483" right="0.19685039370078741" top="0.55118110236220474" bottom="0.35433070866141736" header="0.31496062992125984" footer="0.31496062992125984"/>
  <pageSetup paperSize="9" scale="7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7C0B-BADF-434B-BECE-6047038B5D0E}">
  <dimension ref="A1:G39"/>
  <sheetViews>
    <sheetView view="pageBreakPreview" zoomScaleNormal="100" zoomScaleSheetLayoutView="100" workbookViewId="0">
      <selection activeCell="C42" sqref="C42"/>
    </sheetView>
  </sheetViews>
  <sheetFormatPr defaultColWidth="8.6640625" defaultRowHeight="12.75" x14ac:dyDescent="0.25"/>
  <cols>
    <col min="1" max="1" width="4.9296875" style="104" customWidth="1"/>
    <col min="2" max="2" width="18.6640625" style="64" customWidth="1"/>
    <col min="3" max="4" width="14" style="167" customWidth="1"/>
    <col min="5" max="5" width="13.86328125" style="168" customWidth="1"/>
    <col min="6" max="6" width="34.265625" style="64" customWidth="1"/>
    <col min="7" max="256" width="8.6640625" style="64"/>
    <col min="257" max="257" width="4.9296875" style="64" customWidth="1"/>
    <col min="258" max="258" width="18.6640625" style="64" customWidth="1"/>
    <col min="259" max="260" width="12" style="64" customWidth="1"/>
    <col min="261" max="261" width="12.6640625" style="64" customWidth="1"/>
    <col min="262" max="262" width="29.73046875" style="64" customWidth="1"/>
    <col min="263" max="512" width="8.6640625" style="64"/>
    <col min="513" max="513" width="4.9296875" style="64" customWidth="1"/>
    <col min="514" max="514" width="18.6640625" style="64" customWidth="1"/>
    <col min="515" max="516" width="12" style="64" customWidth="1"/>
    <col min="517" max="517" width="12.6640625" style="64" customWidth="1"/>
    <col min="518" max="518" width="29.73046875" style="64" customWidth="1"/>
    <col min="519" max="768" width="8.6640625" style="64"/>
    <col min="769" max="769" width="4.9296875" style="64" customWidth="1"/>
    <col min="770" max="770" width="18.6640625" style="64" customWidth="1"/>
    <col min="771" max="772" width="12" style="64" customWidth="1"/>
    <col min="773" max="773" width="12.6640625" style="64" customWidth="1"/>
    <col min="774" max="774" width="29.73046875" style="64" customWidth="1"/>
    <col min="775" max="1024" width="8.6640625" style="64"/>
    <col min="1025" max="1025" width="4.9296875" style="64" customWidth="1"/>
    <col min="1026" max="1026" width="18.6640625" style="64" customWidth="1"/>
    <col min="1027" max="1028" width="12" style="64" customWidth="1"/>
    <col min="1029" max="1029" width="12.6640625" style="64" customWidth="1"/>
    <col min="1030" max="1030" width="29.73046875" style="64" customWidth="1"/>
    <col min="1031" max="1280" width="8.6640625" style="64"/>
    <col min="1281" max="1281" width="4.9296875" style="64" customWidth="1"/>
    <col min="1282" max="1282" width="18.6640625" style="64" customWidth="1"/>
    <col min="1283" max="1284" width="12" style="64" customWidth="1"/>
    <col min="1285" max="1285" width="12.6640625" style="64" customWidth="1"/>
    <col min="1286" max="1286" width="29.73046875" style="64" customWidth="1"/>
    <col min="1287" max="1536" width="8.6640625" style="64"/>
    <col min="1537" max="1537" width="4.9296875" style="64" customWidth="1"/>
    <col min="1538" max="1538" width="18.6640625" style="64" customWidth="1"/>
    <col min="1539" max="1540" width="12" style="64" customWidth="1"/>
    <col min="1541" max="1541" width="12.6640625" style="64" customWidth="1"/>
    <col min="1542" max="1542" width="29.73046875" style="64" customWidth="1"/>
    <col min="1543" max="1792" width="8.6640625" style="64"/>
    <col min="1793" max="1793" width="4.9296875" style="64" customWidth="1"/>
    <col min="1794" max="1794" width="18.6640625" style="64" customWidth="1"/>
    <col min="1795" max="1796" width="12" style="64" customWidth="1"/>
    <col min="1797" max="1797" width="12.6640625" style="64" customWidth="1"/>
    <col min="1798" max="1798" width="29.73046875" style="64" customWidth="1"/>
    <col min="1799" max="2048" width="8.6640625" style="64"/>
    <col min="2049" max="2049" width="4.9296875" style="64" customWidth="1"/>
    <col min="2050" max="2050" width="18.6640625" style="64" customWidth="1"/>
    <col min="2051" max="2052" width="12" style="64" customWidth="1"/>
    <col min="2053" max="2053" width="12.6640625" style="64" customWidth="1"/>
    <col min="2054" max="2054" width="29.73046875" style="64" customWidth="1"/>
    <col min="2055" max="2304" width="8.6640625" style="64"/>
    <col min="2305" max="2305" width="4.9296875" style="64" customWidth="1"/>
    <col min="2306" max="2306" width="18.6640625" style="64" customWidth="1"/>
    <col min="2307" max="2308" width="12" style="64" customWidth="1"/>
    <col min="2309" max="2309" width="12.6640625" style="64" customWidth="1"/>
    <col min="2310" max="2310" width="29.73046875" style="64" customWidth="1"/>
    <col min="2311" max="2560" width="8.6640625" style="64"/>
    <col min="2561" max="2561" width="4.9296875" style="64" customWidth="1"/>
    <col min="2562" max="2562" width="18.6640625" style="64" customWidth="1"/>
    <col min="2563" max="2564" width="12" style="64" customWidth="1"/>
    <col min="2565" max="2565" width="12.6640625" style="64" customWidth="1"/>
    <col min="2566" max="2566" width="29.73046875" style="64" customWidth="1"/>
    <col min="2567" max="2816" width="8.6640625" style="64"/>
    <col min="2817" max="2817" width="4.9296875" style="64" customWidth="1"/>
    <col min="2818" max="2818" width="18.6640625" style="64" customWidth="1"/>
    <col min="2819" max="2820" width="12" style="64" customWidth="1"/>
    <col min="2821" max="2821" width="12.6640625" style="64" customWidth="1"/>
    <col min="2822" max="2822" width="29.73046875" style="64" customWidth="1"/>
    <col min="2823" max="3072" width="8.6640625" style="64"/>
    <col min="3073" max="3073" width="4.9296875" style="64" customWidth="1"/>
    <col min="3074" max="3074" width="18.6640625" style="64" customWidth="1"/>
    <col min="3075" max="3076" width="12" style="64" customWidth="1"/>
    <col min="3077" max="3077" width="12.6640625" style="64" customWidth="1"/>
    <col min="3078" max="3078" width="29.73046875" style="64" customWidth="1"/>
    <col min="3079" max="3328" width="8.6640625" style="64"/>
    <col min="3329" max="3329" width="4.9296875" style="64" customWidth="1"/>
    <col min="3330" max="3330" width="18.6640625" style="64" customWidth="1"/>
    <col min="3331" max="3332" width="12" style="64" customWidth="1"/>
    <col min="3333" max="3333" width="12.6640625" style="64" customWidth="1"/>
    <col min="3334" max="3334" width="29.73046875" style="64" customWidth="1"/>
    <col min="3335" max="3584" width="8.6640625" style="64"/>
    <col min="3585" max="3585" width="4.9296875" style="64" customWidth="1"/>
    <col min="3586" max="3586" width="18.6640625" style="64" customWidth="1"/>
    <col min="3587" max="3588" width="12" style="64" customWidth="1"/>
    <col min="3589" max="3589" width="12.6640625" style="64" customWidth="1"/>
    <col min="3590" max="3590" width="29.73046875" style="64" customWidth="1"/>
    <col min="3591" max="3840" width="8.6640625" style="64"/>
    <col min="3841" max="3841" width="4.9296875" style="64" customWidth="1"/>
    <col min="3842" max="3842" width="18.6640625" style="64" customWidth="1"/>
    <col min="3843" max="3844" width="12" style="64" customWidth="1"/>
    <col min="3845" max="3845" width="12.6640625" style="64" customWidth="1"/>
    <col min="3846" max="3846" width="29.73046875" style="64" customWidth="1"/>
    <col min="3847" max="4096" width="8.6640625" style="64"/>
    <col min="4097" max="4097" width="4.9296875" style="64" customWidth="1"/>
    <col min="4098" max="4098" width="18.6640625" style="64" customWidth="1"/>
    <col min="4099" max="4100" width="12" style="64" customWidth="1"/>
    <col min="4101" max="4101" width="12.6640625" style="64" customWidth="1"/>
    <col min="4102" max="4102" width="29.73046875" style="64" customWidth="1"/>
    <col min="4103" max="4352" width="8.6640625" style="64"/>
    <col min="4353" max="4353" width="4.9296875" style="64" customWidth="1"/>
    <col min="4354" max="4354" width="18.6640625" style="64" customWidth="1"/>
    <col min="4355" max="4356" width="12" style="64" customWidth="1"/>
    <col min="4357" max="4357" width="12.6640625" style="64" customWidth="1"/>
    <col min="4358" max="4358" width="29.73046875" style="64" customWidth="1"/>
    <col min="4359" max="4608" width="8.6640625" style="64"/>
    <col min="4609" max="4609" width="4.9296875" style="64" customWidth="1"/>
    <col min="4610" max="4610" width="18.6640625" style="64" customWidth="1"/>
    <col min="4611" max="4612" width="12" style="64" customWidth="1"/>
    <col min="4613" max="4613" width="12.6640625" style="64" customWidth="1"/>
    <col min="4614" max="4614" width="29.73046875" style="64" customWidth="1"/>
    <col min="4615" max="4864" width="8.6640625" style="64"/>
    <col min="4865" max="4865" width="4.9296875" style="64" customWidth="1"/>
    <col min="4866" max="4866" width="18.6640625" style="64" customWidth="1"/>
    <col min="4867" max="4868" width="12" style="64" customWidth="1"/>
    <col min="4869" max="4869" width="12.6640625" style="64" customWidth="1"/>
    <col min="4870" max="4870" width="29.73046875" style="64" customWidth="1"/>
    <col min="4871" max="5120" width="8.6640625" style="64"/>
    <col min="5121" max="5121" width="4.9296875" style="64" customWidth="1"/>
    <col min="5122" max="5122" width="18.6640625" style="64" customWidth="1"/>
    <col min="5123" max="5124" width="12" style="64" customWidth="1"/>
    <col min="5125" max="5125" width="12.6640625" style="64" customWidth="1"/>
    <col min="5126" max="5126" width="29.73046875" style="64" customWidth="1"/>
    <col min="5127" max="5376" width="8.6640625" style="64"/>
    <col min="5377" max="5377" width="4.9296875" style="64" customWidth="1"/>
    <col min="5378" max="5378" width="18.6640625" style="64" customWidth="1"/>
    <col min="5379" max="5380" width="12" style="64" customWidth="1"/>
    <col min="5381" max="5381" width="12.6640625" style="64" customWidth="1"/>
    <col min="5382" max="5382" width="29.73046875" style="64" customWidth="1"/>
    <col min="5383" max="5632" width="8.6640625" style="64"/>
    <col min="5633" max="5633" width="4.9296875" style="64" customWidth="1"/>
    <col min="5634" max="5634" width="18.6640625" style="64" customWidth="1"/>
    <col min="5635" max="5636" width="12" style="64" customWidth="1"/>
    <col min="5637" max="5637" width="12.6640625" style="64" customWidth="1"/>
    <col min="5638" max="5638" width="29.73046875" style="64" customWidth="1"/>
    <col min="5639" max="5888" width="8.6640625" style="64"/>
    <col min="5889" max="5889" width="4.9296875" style="64" customWidth="1"/>
    <col min="5890" max="5890" width="18.6640625" style="64" customWidth="1"/>
    <col min="5891" max="5892" width="12" style="64" customWidth="1"/>
    <col min="5893" max="5893" width="12.6640625" style="64" customWidth="1"/>
    <col min="5894" max="5894" width="29.73046875" style="64" customWidth="1"/>
    <col min="5895" max="6144" width="8.6640625" style="64"/>
    <col min="6145" max="6145" width="4.9296875" style="64" customWidth="1"/>
    <col min="6146" max="6146" width="18.6640625" style="64" customWidth="1"/>
    <col min="6147" max="6148" width="12" style="64" customWidth="1"/>
    <col min="6149" max="6149" width="12.6640625" style="64" customWidth="1"/>
    <col min="6150" max="6150" width="29.73046875" style="64" customWidth="1"/>
    <col min="6151" max="6400" width="8.6640625" style="64"/>
    <col min="6401" max="6401" width="4.9296875" style="64" customWidth="1"/>
    <col min="6402" max="6402" width="18.6640625" style="64" customWidth="1"/>
    <col min="6403" max="6404" width="12" style="64" customWidth="1"/>
    <col min="6405" max="6405" width="12.6640625" style="64" customWidth="1"/>
    <col min="6406" max="6406" width="29.73046875" style="64" customWidth="1"/>
    <col min="6407" max="6656" width="8.6640625" style="64"/>
    <col min="6657" max="6657" width="4.9296875" style="64" customWidth="1"/>
    <col min="6658" max="6658" width="18.6640625" style="64" customWidth="1"/>
    <col min="6659" max="6660" width="12" style="64" customWidth="1"/>
    <col min="6661" max="6661" width="12.6640625" style="64" customWidth="1"/>
    <col min="6662" max="6662" width="29.73046875" style="64" customWidth="1"/>
    <col min="6663" max="6912" width="8.6640625" style="64"/>
    <col min="6913" max="6913" width="4.9296875" style="64" customWidth="1"/>
    <col min="6914" max="6914" width="18.6640625" style="64" customWidth="1"/>
    <col min="6915" max="6916" width="12" style="64" customWidth="1"/>
    <col min="6917" max="6917" width="12.6640625" style="64" customWidth="1"/>
    <col min="6918" max="6918" width="29.73046875" style="64" customWidth="1"/>
    <col min="6919" max="7168" width="8.6640625" style="64"/>
    <col min="7169" max="7169" width="4.9296875" style="64" customWidth="1"/>
    <col min="7170" max="7170" width="18.6640625" style="64" customWidth="1"/>
    <col min="7171" max="7172" width="12" style="64" customWidth="1"/>
    <col min="7173" max="7173" width="12.6640625" style="64" customWidth="1"/>
    <col min="7174" max="7174" width="29.73046875" style="64" customWidth="1"/>
    <col min="7175" max="7424" width="8.6640625" style="64"/>
    <col min="7425" max="7425" width="4.9296875" style="64" customWidth="1"/>
    <col min="7426" max="7426" width="18.6640625" style="64" customWidth="1"/>
    <col min="7427" max="7428" width="12" style="64" customWidth="1"/>
    <col min="7429" max="7429" width="12.6640625" style="64" customWidth="1"/>
    <col min="7430" max="7430" width="29.73046875" style="64" customWidth="1"/>
    <col min="7431" max="7680" width="8.6640625" style="64"/>
    <col min="7681" max="7681" width="4.9296875" style="64" customWidth="1"/>
    <col min="7682" max="7682" width="18.6640625" style="64" customWidth="1"/>
    <col min="7683" max="7684" width="12" style="64" customWidth="1"/>
    <col min="7685" max="7685" width="12.6640625" style="64" customWidth="1"/>
    <col min="7686" max="7686" width="29.73046875" style="64" customWidth="1"/>
    <col min="7687" max="7936" width="8.6640625" style="64"/>
    <col min="7937" max="7937" width="4.9296875" style="64" customWidth="1"/>
    <col min="7938" max="7938" width="18.6640625" style="64" customWidth="1"/>
    <col min="7939" max="7940" width="12" style="64" customWidth="1"/>
    <col min="7941" max="7941" width="12.6640625" style="64" customWidth="1"/>
    <col min="7942" max="7942" width="29.73046875" style="64" customWidth="1"/>
    <col min="7943" max="8192" width="8.6640625" style="64"/>
    <col min="8193" max="8193" width="4.9296875" style="64" customWidth="1"/>
    <col min="8194" max="8194" width="18.6640625" style="64" customWidth="1"/>
    <col min="8195" max="8196" width="12" style="64" customWidth="1"/>
    <col min="8197" max="8197" width="12.6640625" style="64" customWidth="1"/>
    <col min="8198" max="8198" width="29.73046875" style="64" customWidth="1"/>
    <col min="8199" max="8448" width="8.6640625" style="64"/>
    <col min="8449" max="8449" width="4.9296875" style="64" customWidth="1"/>
    <col min="8450" max="8450" width="18.6640625" style="64" customWidth="1"/>
    <col min="8451" max="8452" width="12" style="64" customWidth="1"/>
    <col min="8453" max="8453" width="12.6640625" style="64" customWidth="1"/>
    <col min="8454" max="8454" width="29.73046875" style="64" customWidth="1"/>
    <col min="8455" max="8704" width="8.6640625" style="64"/>
    <col min="8705" max="8705" width="4.9296875" style="64" customWidth="1"/>
    <col min="8706" max="8706" width="18.6640625" style="64" customWidth="1"/>
    <col min="8707" max="8708" width="12" style="64" customWidth="1"/>
    <col min="8709" max="8709" width="12.6640625" style="64" customWidth="1"/>
    <col min="8710" max="8710" width="29.73046875" style="64" customWidth="1"/>
    <col min="8711" max="8960" width="8.6640625" style="64"/>
    <col min="8961" max="8961" width="4.9296875" style="64" customWidth="1"/>
    <col min="8962" max="8962" width="18.6640625" style="64" customWidth="1"/>
    <col min="8963" max="8964" width="12" style="64" customWidth="1"/>
    <col min="8965" max="8965" width="12.6640625" style="64" customWidth="1"/>
    <col min="8966" max="8966" width="29.73046875" style="64" customWidth="1"/>
    <col min="8967" max="9216" width="8.6640625" style="64"/>
    <col min="9217" max="9217" width="4.9296875" style="64" customWidth="1"/>
    <col min="9218" max="9218" width="18.6640625" style="64" customWidth="1"/>
    <col min="9219" max="9220" width="12" style="64" customWidth="1"/>
    <col min="9221" max="9221" width="12.6640625" style="64" customWidth="1"/>
    <col min="9222" max="9222" width="29.73046875" style="64" customWidth="1"/>
    <col min="9223" max="9472" width="8.6640625" style="64"/>
    <col min="9473" max="9473" width="4.9296875" style="64" customWidth="1"/>
    <col min="9474" max="9474" width="18.6640625" style="64" customWidth="1"/>
    <col min="9475" max="9476" width="12" style="64" customWidth="1"/>
    <col min="9477" max="9477" width="12.6640625" style="64" customWidth="1"/>
    <col min="9478" max="9478" width="29.73046875" style="64" customWidth="1"/>
    <col min="9479" max="9728" width="8.6640625" style="64"/>
    <col min="9729" max="9729" width="4.9296875" style="64" customWidth="1"/>
    <col min="9730" max="9730" width="18.6640625" style="64" customWidth="1"/>
    <col min="9731" max="9732" width="12" style="64" customWidth="1"/>
    <col min="9733" max="9733" width="12.6640625" style="64" customWidth="1"/>
    <col min="9734" max="9734" width="29.73046875" style="64" customWidth="1"/>
    <col min="9735" max="9984" width="8.6640625" style="64"/>
    <col min="9985" max="9985" width="4.9296875" style="64" customWidth="1"/>
    <col min="9986" max="9986" width="18.6640625" style="64" customWidth="1"/>
    <col min="9987" max="9988" width="12" style="64" customWidth="1"/>
    <col min="9989" max="9989" width="12.6640625" style="64" customWidth="1"/>
    <col min="9990" max="9990" width="29.73046875" style="64" customWidth="1"/>
    <col min="9991" max="10240" width="8.6640625" style="64"/>
    <col min="10241" max="10241" width="4.9296875" style="64" customWidth="1"/>
    <col min="10242" max="10242" width="18.6640625" style="64" customWidth="1"/>
    <col min="10243" max="10244" width="12" style="64" customWidth="1"/>
    <col min="10245" max="10245" width="12.6640625" style="64" customWidth="1"/>
    <col min="10246" max="10246" width="29.73046875" style="64" customWidth="1"/>
    <col min="10247" max="10496" width="8.6640625" style="64"/>
    <col min="10497" max="10497" width="4.9296875" style="64" customWidth="1"/>
    <col min="10498" max="10498" width="18.6640625" style="64" customWidth="1"/>
    <col min="10499" max="10500" width="12" style="64" customWidth="1"/>
    <col min="10501" max="10501" width="12.6640625" style="64" customWidth="1"/>
    <col min="10502" max="10502" width="29.73046875" style="64" customWidth="1"/>
    <col min="10503" max="10752" width="8.6640625" style="64"/>
    <col min="10753" max="10753" width="4.9296875" style="64" customWidth="1"/>
    <col min="10754" max="10754" width="18.6640625" style="64" customWidth="1"/>
    <col min="10755" max="10756" width="12" style="64" customWidth="1"/>
    <col min="10757" max="10757" width="12.6640625" style="64" customWidth="1"/>
    <col min="10758" max="10758" width="29.73046875" style="64" customWidth="1"/>
    <col min="10759" max="11008" width="8.6640625" style="64"/>
    <col min="11009" max="11009" width="4.9296875" style="64" customWidth="1"/>
    <col min="11010" max="11010" width="18.6640625" style="64" customWidth="1"/>
    <col min="11011" max="11012" width="12" style="64" customWidth="1"/>
    <col min="11013" max="11013" width="12.6640625" style="64" customWidth="1"/>
    <col min="11014" max="11014" width="29.73046875" style="64" customWidth="1"/>
    <col min="11015" max="11264" width="8.6640625" style="64"/>
    <col min="11265" max="11265" width="4.9296875" style="64" customWidth="1"/>
    <col min="11266" max="11266" width="18.6640625" style="64" customWidth="1"/>
    <col min="11267" max="11268" width="12" style="64" customWidth="1"/>
    <col min="11269" max="11269" width="12.6640625" style="64" customWidth="1"/>
    <col min="11270" max="11270" width="29.73046875" style="64" customWidth="1"/>
    <col min="11271" max="11520" width="8.6640625" style="64"/>
    <col min="11521" max="11521" width="4.9296875" style="64" customWidth="1"/>
    <col min="11522" max="11522" width="18.6640625" style="64" customWidth="1"/>
    <col min="11523" max="11524" width="12" style="64" customWidth="1"/>
    <col min="11525" max="11525" width="12.6640625" style="64" customWidth="1"/>
    <col min="11526" max="11526" width="29.73046875" style="64" customWidth="1"/>
    <col min="11527" max="11776" width="8.6640625" style="64"/>
    <col min="11777" max="11777" width="4.9296875" style="64" customWidth="1"/>
    <col min="11778" max="11778" width="18.6640625" style="64" customWidth="1"/>
    <col min="11779" max="11780" width="12" style="64" customWidth="1"/>
    <col min="11781" max="11781" width="12.6640625" style="64" customWidth="1"/>
    <col min="11782" max="11782" width="29.73046875" style="64" customWidth="1"/>
    <col min="11783" max="12032" width="8.6640625" style="64"/>
    <col min="12033" max="12033" width="4.9296875" style="64" customWidth="1"/>
    <col min="12034" max="12034" width="18.6640625" style="64" customWidth="1"/>
    <col min="12035" max="12036" width="12" style="64" customWidth="1"/>
    <col min="12037" max="12037" width="12.6640625" style="64" customWidth="1"/>
    <col min="12038" max="12038" width="29.73046875" style="64" customWidth="1"/>
    <col min="12039" max="12288" width="8.6640625" style="64"/>
    <col min="12289" max="12289" width="4.9296875" style="64" customWidth="1"/>
    <col min="12290" max="12290" width="18.6640625" style="64" customWidth="1"/>
    <col min="12291" max="12292" width="12" style="64" customWidth="1"/>
    <col min="12293" max="12293" width="12.6640625" style="64" customWidth="1"/>
    <col min="12294" max="12294" width="29.73046875" style="64" customWidth="1"/>
    <col min="12295" max="12544" width="8.6640625" style="64"/>
    <col min="12545" max="12545" width="4.9296875" style="64" customWidth="1"/>
    <col min="12546" max="12546" width="18.6640625" style="64" customWidth="1"/>
    <col min="12547" max="12548" width="12" style="64" customWidth="1"/>
    <col min="12549" max="12549" width="12.6640625" style="64" customWidth="1"/>
    <col min="12550" max="12550" width="29.73046875" style="64" customWidth="1"/>
    <col min="12551" max="12800" width="8.6640625" style="64"/>
    <col min="12801" max="12801" width="4.9296875" style="64" customWidth="1"/>
    <col min="12802" max="12802" width="18.6640625" style="64" customWidth="1"/>
    <col min="12803" max="12804" width="12" style="64" customWidth="1"/>
    <col min="12805" max="12805" width="12.6640625" style="64" customWidth="1"/>
    <col min="12806" max="12806" width="29.73046875" style="64" customWidth="1"/>
    <col min="12807" max="13056" width="8.6640625" style="64"/>
    <col min="13057" max="13057" width="4.9296875" style="64" customWidth="1"/>
    <col min="13058" max="13058" width="18.6640625" style="64" customWidth="1"/>
    <col min="13059" max="13060" width="12" style="64" customWidth="1"/>
    <col min="13061" max="13061" width="12.6640625" style="64" customWidth="1"/>
    <col min="13062" max="13062" width="29.73046875" style="64" customWidth="1"/>
    <col min="13063" max="13312" width="8.6640625" style="64"/>
    <col min="13313" max="13313" width="4.9296875" style="64" customWidth="1"/>
    <col min="13314" max="13314" width="18.6640625" style="64" customWidth="1"/>
    <col min="13315" max="13316" width="12" style="64" customWidth="1"/>
    <col min="13317" max="13317" width="12.6640625" style="64" customWidth="1"/>
    <col min="13318" max="13318" width="29.73046875" style="64" customWidth="1"/>
    <col min="13319" max="13568" width="8.6640625" style="64"/>
    <col min="13569" max="13569" width="4.9296875" style="64" customWidth="1"/>
    <col min="13570" max="13570" width="18.6640625" style="64" customWidth="1"/>
    <col min="13571" max="13572" width="12" style="64" customWidth="1"/>
    <col min="13573" max="13573" width="12.6640625" style="64" customWidth="1"/>
    <col min="13574" max="13574" width="29.73046875" style="64" customWidth="1"/>
    <col min="13575" max="13824" width="8.6640625" style="64"/>
    <col min="13825" max="13825" width="4.9296875" style="64" customWidth="1"/>
    <col min="13826" max="13826" width="18.6640625" style="64" customWidth="1"/>
    <col min="13827" max="13828" width="12" style="64" customWidth="1"/>
    <col min="13829" max="13829" width="12.6640625" style="64" customWidth="1"/>
    <col min="13830" max="13830" width="29.73046875" style="64" customWidth="1"/>
    <col min="13831" max="14080" width="8.6640625" style="64"/>
    <col min="14081" max="14081" width="4.9296875" style="64" customWidth="1"/>
    <col min="14082" max="14082" width="18.6640625" style="64" customWidth="1"/>
    <col min="14083" max="14084" width="12" style="64" customWidth="1"/>
    <col min="14085" max="14085" width="12.6640625" style="64" customWidth="1"/>
    <col min="14086" max="14086" width="29.73046875" style="64" customWidth="1"/>
    <col min="14087" max="14336" width="8.6640625" style="64"/>
    <col min="14337" max="14337" width="4.9296875" style="64" customWidth="1"/>
    <col min="14338" max="14338" width="18.6640625" style="64" customWidth="1"/>
    <col min="14339" max="14340" width="12" style="64" customWidth="1"/>
    <col min="14341" max="14341" width="12.6640625" style="64" customWidth="1"/>
    <col min="14342" max="14342" width="29.73046875" style="64" customWidth="1"/>
    <col min="14343" max="14592" width="8.6640625" style="64"/>
    <col min="14593" max="14593" width="4.9296875" style="64" customWidth="1"/>
    <col min="14594" max="14594" width="18.6640625" style="64" customWidth="1"/>
    <col min="14595" max="14596" width="12" style="64" customWidth="1"/>
    <col min="14597" max="14597" width="12.6640625" style="64" customWidth="1"/>
    <col min="14598" max="14598" width="29.73046875" style="64" customWidth="1"/>
    <col min="14599" max="14848" width="8.6640625" style="64"/>
    <col min="14849" max="14849" width="4.9296875" style="64" customWidth="1"/>
    <col min="14850" max="14850" width="18.6640625" style="64" customWidth="1"/>
    <col min="14851" max="14852" width="12" style="64" customWidth="1"/>
    <col min="14853" max="14853" width="12.6640625" style="64" customWidth="1"/>
    <col min="14854" max="14854" width="29.73046875" style="64" customWidth="1"/>
    <col min="14855" max="15104" width="8.6640625" style="64"/>
    <col min="15105" max="15105" width="4.9296875" style="64" customWidth="1"/>
    <col min="15106" max="15106" width="18.6640625" style="64" customWidth="1"/>
    <col min="15107" max="15108" width="12" style="64" customWidth="1"/>
    <col min="15109" max="15109" width="12.6640625" style="64" customWidth="1"/>
    <col min="15110" max="15110" width="29.73046875" style="64" customWidth="1"/>
    <col min="15111" max="15360" width="8.6640625" style="64"/>
    <col min="15361" max="15361" width="4.9296875" style="64" customWidth="1"/>
    <col min="15362" max="15362" width="18.6640625" style="64" customWidth="1"/>
    <col min="15363" max="15364" width="12" style="64" customWidth="1"/>
    <col min="15365" max="15365" width="12.6640625" style="64" customWidth="1"/>
    <col min="15366" max="15366" width="29.73046875" style="64" customWidth="1"/>
    <col min="15367" max="15616" width="8.6640625" style="64"/>
    <col min="15617" max="15617" width="4.9296875" style="64" customWidth="1"/>
    <col min="15618" max="15618" width="18.6640625" style="64" customWidth="1"/>
    <col min="15619" max="15620" width="12" style="64" customWidth="1"/>
    <col min="15621" max="15621" width="12.6640625" style="64" customWidth="1"/>
    <col min="15622" max="15622" width="29.73046875" style="64" customWidth="1"/>
    <col min="15623" max="15872" width="8.6640625" style="64"/>
    <col min="15873" max="15873" width="4.9296875" style="64" customWidth="1"/>
    <col min="15874" max="15874" width="18.6640625" style="64" customWidth="1"/>
    <col min="15875" max="15876" width="12" style="64" customWidth="1"/>
    <col min="15877" max="15877" width="12.6640625" style="64" customWidth="1"/>
    <col min="15878" max="15878" width="29.73046875" style="64" customWidth="1"/>
    <col min="15879" max="16128" width="8.6640625" style="64"/>
    <col min="16129" max="16129" width="4.9296875" style="64" customWidth="1"/>
    <col min="16130" max="16130" width="18.6640625" style="64" customWidth="1"/>
    <col min="16131" max="16132" width="12" style="64" customWidth="1"/>
    <col min="16133" max="16133" width="12.6640625" style="64" customWidth="1"/>
    <col min="16134" max="16134" width="29.73046875" style="64" customWidth="1"/>
    <col min="16135" max="16384" width="8.6640625" style="64"/>
  </cols>
  <sheetData>
    <row r="1" spans="1:7" ht="21" customHeight="1" x14ac:dyDescent="0.25">
      <c r="A1" s="412" t="s">
        <v>145</v>
      </c>
      <c r="B1" s="413"/>
      <c r="C1" s="413"/>
      <c r="D1" s="413"/>
      <c r="E1" s="413"/>
      <c r="F1" s="413"/>
    </row>
    <row r="2" spans="1:7" ht="22.5" customHeight="1" thickBot="1" x14ac:dyDescent="0.3">
      <c r="A2" s="414" t="s">
        <v>80</v>
      </c>
      <c r="B2" s="414"/>
      <c r="F2" s="169" t="s">
        <v>146</v>
      </c>
    </row>
    <row r="3" spans="1:7" ht="22.5" customHeight="1" thickBot="1" x14ac:dyDescent="0.3">
      <c r="A3" s="443" t="s">
        <v>83</v>
      </c>
      <c r="B3" s="444"/>
      <c r="C3" s="170" t="s">
        <v>147</v>
      </c>
      <c r="D3" s="171" t="s">
        <v>148</v>
      </c>
      <c r="E3" s="172" t="s">
        <v>149</v>
      </c>
      <c r="F3" s="173" t="s">
        <v>113</v>
      </c>
    </row>
    <row r="4" spans="1:7" ht="36.75" customHeight="1" x14ac:dyDescent="0.25">
      <c r="A4" s="426" t="s">
        <v>93</v>
      </c>
      <c r="B4" s="427"/>
      <c r="C4" s="174">
        <v>6210000</v>
      </c>
      <c r="D4" s="174">
        <v>6120000</v>
      </c>
      <c r="E4" s="175">
        <f>C4-D4</f>
        <v>90000</v>
      </c>
      <c r="F4" s="176" t="s">
        <v>150</v>
      </c>
    </row>
    <row r="5" spans="1:7" ht="32.25" customHeight="1" x14ac:dyDescent="0.25">
      <c r="A5" s="428" t="s">
        <v>95</v>
      </c>
      <c r="B5" s="429"/>
      <c r="C5" s="177">
        <v>1760000</v>
      </c>
      <c r="D5" s="177">
        <v>1820000</v>
      </c>
      <c r="E5" s="178">
        <f t="shared" ref="E5:E11" si="0">C5-D5</f>
        <v>-60000</v>
      </c>
      <c r="F5" s="145" t="s">
        <v>151</v>
      </c>
    </row>
    <row r="6" spans="1:7" ht="22.5" customHeight="1" x14ac:dyDescent="0.25">
      <c r="A6" s="430" t="s">
        <v>97</v>
      </c>
      <c r="B6" s="431"/>
      <c r="C6" s="179">
        <v>880000</v>
      </c>
      <c r="D6" s="179">
        <v>880000</v>
      </c>
      <c r="E6" s="180">
        <f t="shared" si="0"/>
        <v>0</v>
      </c>
      <c r="F6" s="181" t="s">
        <v>152</v>
      </c>
    </row>
    <row r="7" spans="1:7" ht="22.5" customHeight="1" x14ac:dyDescent="0.25">
      <c r="A7" s="430" t="s">
        <v>99</v>
      </c>
      <c r="B7" s="431"/>
      <c r="C7" s="179">
        <v>1100000</v>
      </c>
      <c r="D7" s="179">
        <v>1088500</v>
      </c>
      <c r="E7" s="180">
        <f t="shared" si="0"/>
        <v>11500</v>
      </c>
      <c r="F7" s="182" t="s">
        <v>153</v>
      </c>
    </row>
    <row r="8" spans="1:7" ht="20.25" customHeight="1" x14ac:dyDescent="0.25">
      <c r="A8" s="410"/>
      <c r="B8" s="411"/>
      <c r="C8" s="179"/>
      <c r="D8" s="177"/>
      <c r="E8" s="180">
        <f t="shared" si="0"/>
        <v>0</v>
      </c>
      <c r="F8" s="182"/>
    </row>
    <row r="9" spans="1:7" ht="45.75" customHeight="1" x14ac:dyDescent="0.25">
      <c r="A9" s="432" t="s">
        <v>105</v>
      </c>
      <c r="B9" s="433"/>
      <c r="C9" s="179"/>
      <c r="D9" s="183"/>
      <c r="E9" s="180">
        <f t="shared" si="0"/>
        <v>0</v>
      </c>
      <c r="F9" s="184" t="s">
        <v>154</v>
      </c>
      <c r="G9" s="185" t="s">
        <v>155</v>
      </c>
    </row>
    <row r="10" spans="1:7" ht="33" customHeight="1" thickBot="1" x14ac:dyDescent="0.3">
      <c r="A10" s="434" t="s">
        <v>107</v>
      </c>
      <c r="B10" s="435"/>
      <c r="C10" s="186"/>
      <c r="D10" s="187"/>
      <c r="E10" s="188">
        <f t="shared" si="0"/>
        <v>0</v>
      </c>
      <c r="F10" s="189"/>
    </row>
    <row r="11" spans="1:7" ht="22.5" customHeight="1" thickTop="1" thickBot="1" x14ac:dyDescent="0.3">
      <c r="A11" s="436" t="s">
        <v>108</v>
      </c>
      <c r="B11" s="437"/>
      <c r="C11" s="190">
        <f>SUM(C4:C10)</f>
        <v>9950000</v>
      </c>
      <c r="D11" s="190">
        <f>SUM(D4:D10)</f>
        <v>9908500</v>
      </c>
      <c r="E11" s="191">
        <f t="shared" si="0"/>
        <v>41500</v>
      </c>
      <c r="F11" s="166"/>
    </row>
    <row r="12" spans="1:7" ht="12" customHeight="1" x14ac:dyDescent="0.25"/>
    <row r="13" spans="1:7" ht="18" customHeight="1" thickBot="1" x14ac:dyDescent="0.3">
      <c r="A13" s="414" t="s">
        <v>111</v>
      </c>
      <c r="B13" s="414"/>
    </row>
    <row r="14" spans="1:7" ht="22.5" customHeight="1" thickBot="1" x14ac:dyDescent="0.3">
      <c r="A14" s="443" t="s">
        <v>83</v>
      </c>
      <c r="B14" s="444"/>
      <c r="C14" s="170" t="str">
        <f>C3</f>
        <v>a 予　算</v>
      </c>
      <c r="D14" s="171" t="str">
        <f>D3</f>
        <v>b 25決算</v>
      </c>
      <c r="E14" s="172" t="s">
        <v>156</v>
      </c>
      <c r="F14" s="173" t="s">
        <v>113</v>
      </c>
    </row>
    <row r="15" spans="1:7" ht="20.25" customHeight="1" x14ac:dyDescent="0.25">
      <c r="A15" s="109" t="s">
        <v>118</v>
      </c>
      <c r="B15" s="192" t="s">
        <v>119</v>
      </c>
      <c r="C15" s="193">
        <f>C16+C17+C21+C22+C25</f>
        <v>2354000</v>
      </c>
      <c r="D15" s="194">
        <f>D16+D17+D21+D22+D25</f>
        <v>2225708</v>
      </c>
      <c r="E15" s="195">
        <f>C15-D15</f>
        <v>128292</v>
      </c>
      <c r="F15" s="117"/>
    </row>
    <row r="16" spans="1:7" ht="20.25" customHeight="1" x14ac:dyDescent="0.25">
      <c r="A16" s="118" t="s">
        <v>120</v>
      </c>
      <c r="B16" s="71" t="s">
        <v>121</v>
      </c>
      <c r="C16" s="174">
        <v>950000</v>
      </c>
      <c r="D16" s="174">
        <v>836455</v>
      </c>
      <c r="E16" s="175">
        <f t="shared" ref="E16:E37" si="1">C16-D16</f>
        <v>113545</v>
      </c>
      <c r="F16" s="176" t="s">
        <v>157</v>
      </c>
    </row>
    <row r="17" spans="1:6" ht="20.25" customHeight="1" x14ac:dyDescent="0.25">
      <c r="A17" s="438" t="s">
        <v>122</v>
      </c>
      <c r="B17" s="78" t="s">
        <v>123</v>
      </c>
      <c r="C17" s="177">
        <f>SUM(C18:C20)</f>
        <v>140000</v>
      </c>
      <c r="D17" s="177">
        <f>SUM(D18:D20)</f>
        <v>133448</v>
      </c>
      <c r="E17" s="178">
        <f t="shared" si="1"/>
        <v>6552</v>
      </c>
      <c r="F17" s="121"/>
    </row>
    <row r="18" spans="1:6" ht="20.25" customHeight="1" x14ac:dyDescent="0.25">
      <c r="A18" s="439"/>
      <c r="B18" s="122" t="s">
        <v>124</v>
      </c>
      <c r="C18" s="196">
        <v>50000</v>
      </c>
      <c r="D18" s="197">
        <v>46966</v>
      </c>
      <c r="E18" s="198">
        <f t="shared" si="1"/>
        <v>3034</v>
      </c>
      <c r="F18" s="128" t="s">
        <v>158</v>
      </c>
    </row>
    <row r="19" spans="1:6" ht="20.25" customHeight="1" x14ac:dyDescent="0.25">
      <c r="A19" s="439"/>
      <c r="B19" s="122" t="s">
        <v>125</v>
      </c>
      <c r="C19" s="196">
        <v>90000</v>
      </c>
      <c r="D19" s="197">
        <v>86482</v>
      </c>
      <c r="E19" s="198">
        <f t="shared" si="1"/>
        <v>3518</v>
      </c>
      <c r="F19" s="128" t="s">
        <v>159</v>
      </c>
    </row>
    <row r="20" spans="1:6" ht="20.25" customHeight="1" x14ac:dyDescent="0.25">
      <c r="A20" s="439"/>
      <c r="B20" s="122" t="s">
        <v>126</v>
      </c>
      <c r="C20" s="196"/>
      <c r="D20" s="197">
        <v>0</v>
      </c>
      <c r="E20" s="198">
        <f t="shared" si="1"/>
        <v>0</v>
      </c>
      <c r="F20" s="121"/>
    </row>
    <row r="21" spans="1:6" ht="20.25" customHeight="1" x14ac:dyDescent="0.25">
      <c r="A21" s="129" t="s">
        <v>127</v>
      </c>
      <c r="B21" s="78" t="s">
        <v>128</v>
      </c>
      <c r="C21" s="177">
        <v>930000</v>
      </c>
      <c r="D21" s="199">
        <v>927525</v>
      </c>
      <c r="E21" s="178">
        <f t="shared" si="1"/>
        <v>2475</v>
      </c>
      <c r="F21" s="145" t="s">
        <v>160</v>
      </c>
    </row>
    <row r="22" spans="1:6" ht="20.25" customHeight="1" x14ac:dyDescent="0.25">
      <c r="A22" s="440" t="s">
        <v>129</v>
      </c>
      <c r="B22" s="78" t="s">
        <v>130</v>
      </c>
      <c r="C22" s="177">
        <f>SUM(C23:C24)</f>
        <v>54000</v>
      </c>
      <c r="D22" s="177">
        <f>SUM(D23:D24)</f>
        <v>52390</v>
      </c>
      <c r="E22" s="200">
        <f t="shared" si="1"/>
        <v>1610</v>
      </c>
      <c r="F22" s="121"/>
    </row>
    <row r="23" spans="1:6" ht="20.25" customHeight="1" x14ac:dyDescent="0.25">
      <c r="A23" s="441"/>
      <c r="B23" s="135" t="s">
        <v>131</v>
      </c>
      <c r="C23" s="196">
        <v>30000</v>
      </c>
      <c r="D23" s="197">
        <v>28410</v>
      </c>
      <c r="E23" s="198">
        <f t="shared" si="1"/>
        <v>1590</v>
      </c>
      <c r="F23" s="146" t="s">
        <v>161</v>
      </c>
    </row>
    <row r="24" spans="1:6" ht="20.25" customHeight="1" x14ac:dyDescent="0.25">
      <c r="A24" s="442"/>
      <c r="B24" s="122" t="s">
        <v>132</v>
      </c>
      <c r="C24" s="196">
        <v>24000</v>
      </c>
      <c r="D24" s="197">
        <v>23980</v>
      </c>
      <c r="E24" s="198">
        <f t="shared" si="1"/>
        <v>20</v>
      </c>
      <c r="F24" s="146" t="s">
        <v>162</v>
      </c>
    </row>
    <row r="25" spans="1:6" ht="20.25" customHeight="1" x14ac:dyDescent="0.25">
      <c r="A25" s="120" t="s">
        <v>133</v>
      </c>
      <c r="B25" s="78" t="s">
        <v>134</v>
      </c>
      <c r="C25" s="177">
        <v>280000</v>
      </c>
      <c r="D25" s="199">
        <v>275890</v>
      </c>
      <c r="E25" s="178">
        <f t="shared" si="1"/>
        <v>4110</v>
      </c>
      <c r="F25" s="128" t="s">
        <v>163</v>
      </c>
    </row>
    <row r="26" spans="1:6" ht="20.25" customHeight="1" x14ac:dyDescent="0.25">
      <c r="A26" s="137" t="s">
        <v>135</v>
      </c>
      <c r="B26" s="138" t="s">
        <v>136</v>
      </c>
      <c r="C26" s="201">
        <f>C27+C28+C29+C32</f>
        <v>7530000</v>
      </c>
      <c r="D26" s="202">
        <f>D27+D28+D29+D32</f>
        <v>7233446</v>
      </c>
      <c r="E26" s="203">
        <f t="shared" si="1"/>
        <v>296554</v>
      </c>
      <c r="F26" s="144"/>
    </row>
    <row r="27" spans="1:6" ht="20.25" customHeight="1" x14ac:dyDescent="0.25">
      <c r="A27" s="120" t="s">
        <v>120</v>
      </c>
      <c r="B27" s="78" t="s">
        <v>137</v>
      </c>
      <c r="C27" s="177">
        <v>1000000</v>
      </c>
      <c r="D27" s="199">
        <v>972638</v>
      </c>
      <c r="E27" s="178">
        <f t="shared" si="1"/>
        <v>27362</v>
      </c>
      <c r="F27" s="145" t="s">
        <v>164</v>
      </c>
    </row>
    <row r="28" spans="1:6" ht="20.25" customHeight="1" x14ac:dyDescent="0.25">
      <c r="A28" s="120" t="s">
        <v>122</v>
      </c>
      <c r="B28" s="78" t="s">
        <v>138</v>
      </c>
      <c r="C28" s="177">
        <v>800000</v>
      </c>
      <c r="D28" s="199">
        <v>800000</v>
      </c>
      <c r="E28" s="178">
        <f t="shared" si="1"/>
        <v>0</v>
      </c>
      <c r="F28" s="128" t="s">
        <v>165</v>
      </c>
    </row>
    <row r="29" spans="1:6" ht="20.25" customHeight="1" x14ac:dyDescent="0.25">
      <c r="A29" s="438" t="s">
        <v>127</v>
      </c>
      <c r="B29" s="78" t="s">
        <v>123</v>
      </c>
      <c r="C29" s="177">
        <f>SUM(C30:C31)</f>
        <v>1230000</v>
      </c>
      <c r="D29" s="177">
        <f>D30+D31</f>
        <v>1132558</v>
      </c>
      <c r="E29" s="178">
        <f t="shared" si="1"/>
        <v>97442</v>
      </c>
      <c r="F29" s="121"/>
    </row>
    <row r="30" spans="1:6" ht="20.25" customHeight="1" x14ac:dyDescent="0.25">
      <c r="A30" s="439"/>
      <c r="B30" s="122" t="s">
        <v>124</v>
      </c>
      <c r="C30" s="196">
        <v>260000</v>
      </c>
      <c r="D30" s="197">
        <v>238885</v>
      </c>
      <c r="E30" s="198">
        <f t="shared" si="1"/>
        <v>21115</v>
      </c>
      <c r="F30" s="128" t="s">
        <v>166</v>
      </c>
    </row>
    <row r="31" spans="1:6" ht="20.25" customHeight="1" x14ac:dyDescent="0.25">
      <c r="A31" s="439"/>
      <c r="B31" s="122" t="s">
        <v>139</v>
      </c>
      <c r="C31" s="196">
        <v>970000</v>
      </c>
      <c r="D31" s="197">
        <v>893673</v>
      </c>
      <c r="E31" s="198">
        <f t="shared" si="1"/>
        <v>76327</v>
      </c>
      <c r="F31" s="146" t="s">
        <v>167</v>
      </c>
    </row>
    <row r="32" spans="1:6" ht="20.25" customHeight="1" x14ac:dyDescent="0.25">
      <c r="A32" s="120" t="s">
        <v>129</v>
      </c>
      <c r="B32" s="78" t="s">
        <v>134</v>
      </c>
      <c r="C32" s="177">
        <v>4500000</v>
      </c>
      <c r="D32" s="199">
        <v>4328250</v>
      </c>
      <c r="E32" s="178">
        <f t="shared" si="1"/>
        <v>171750</v>
      </c>
      <c r="F32" s="204" t="s">
        <v>168</v>
      </c>
    </row>
    <row r="33" spans="1:6" ht="20.25" customHeight="1" x14ac:dyDescent="0.25">
      <c r="A33" s="137" t="s">
        <v>140</v>
      </c>
      <c r="B33" s="138" t="s">
        <v>141</v>
      </c>
      <c r="C33" s="201">
        <f>C34</f>
        <v>86000</v>
      </c>
      <c r="D33" s="202">
        <f>D34</f>
        <v>0</v>
      </c>
      <c r="E33" s="203">
        <f t="shared" si="1"/>
        <v>86000</v>
      </c>
      <c r="F33" s="147"/>
    </row>
    <row r="34" spans="1:6" ht="20.25" customHeight="1" x14ac:dyDescent="0.25">
      <c r="A34" s="134" t="s">
        <v>120</v>
      </c>
      <c r="B34" s="148" t="s">
        <v>141</v>
      </c>
      <c r="C34" s="205">
        <v>86000</v>
      </c>
      <c r="D34" s="206">
        <v>0</v>
      </c>
      <c r="E34" s="207">
        <f t="shared" si="1"/>
        <v>86000</v>
      </c>
      <c r="F34" s="154"/>
    </row>
    <row r="35" spans="1:6" ht="20.25" customHeight="1" x14ac:dyDescent="0.25">
      <c r="A35" s="155" t="s">
        <v>142</v>
      </c>
      <c r="B35" s="156" t="s">
        <v>143</v>
      </c>
      <c r="C35" s="201">
        <f>C36</f>
        <v>10000</v>
      </c>
      <c r="D35" s="208">
        <f>D36</f>
        <v>0</v>
      </c>
      <c r="E35" s="209">
        <f t="shared" si="1"/>
        <v>10000</v>
      </c>
      <c r="F35" s="162"/>
    </row>
    <row r="36" spans="1:6" ht="20.25" customHeight="1" thickBot="1" x14ac:dyDescent="0.3">
      <c r="A36" s="134" t="s">
        <v>120</v>
      </c>
      <c r="B36" s="148" t="s">
        <v>144</v>
      </c>
      <c r="C36" s="205">
        <v>10000</v>
      </c>
      <c r="D36" s="206"/>
      <c r="E36" s="207">
        <f t="shared" si="1"/>
        <v>10000</v>
      </c>
      <c r="F36" s="210"/>
    </row>
    <row r="37" spans="1:6" ht="20.25" customHeight="1" thickTop="1" thickBot="1" x14ac:dyDescent="0.3">
      <c r="A37" s="436" t="s">
        <v>108</v>
      </c>
      <c r="B37" s="437"/>
      <c r="C37" s="190">
        <f>C15+C26+C33+C35</f>
        <v>9980000</v>
      </c>
      <c r="D37" s="211">
        <f>D15+D26+D33+D35</f>
        <v>9459154</v>
      </c>
      <c r="E37" s="212">
        <f t="shared" si="1"/>
        <v>520846</v>
      </c>
      <c r="F37" s="166"/>
    </row>
    <row r="39" spans="1:6" x14ac:dyDescent="0.25">
      <c r="C39" s="167">
        <f>C11-C37</f>
        <v>-30000</v>
      </c>
    </row>
  </sheetData>
  <mergeCells count="17">
    <mergeCell ref="A14:B14"/>
    <mergeCell ref="A17:A20"/>
    <mergeCell ref="A22:A24"/>
    <mergeCell ref="A29:A31"/>
    <mergeCell ref="A37:B37"/>
    <mergeCell ref="A13:B13"/>
    <mergeCell ref="A1:F1"/>
    <mergeCell ref="A2:B2"/>
    <mergeCell ref="A3:B3"/>
    <mergeCell ref="A4:B4"/>
    <mergeCell ref="A5:B5"/>
    <mergeCell ref="A6:B6"/>
    <mergeCell ref="A7:B7"/>
    <mergeCell ref="A8:B8"/>
    <mergeCell ref="A9:B9"/>
    <mergeCell ref="A10:B10"/>
    <mergeCell ref="A11:B11"/>
  </mergeCells>
  <phoneticPr fontId="1"/>
  <printOptions horizontalCentered="1"/>
  <pageMargins left="0.31496062992125984" right="0.11811023622047245" top="0.55118110236220474" bottom="0.15748031496062992" header="0.31496062992125984" footer="0.31496062992125984"/>
  <pageSetup paperSize="9"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491F-CA81-4480-942B-2367FECF6DC5}">
  <dimension ref="A1:H39"/>
  <sheetViews>
    <sheetView view="pageBreakPreview" zoomScaleNormal="100" zoomScaleSheetLayoutView="100" workbookViewId="0">
      <selection activeCell="F10" sqref="F10"/>
    </sheetView>
  </sheetViews>
  <sheetFormatPr defaultColWidth="9.46484375" defaultRowHeight="12.75" x14ac:dyDescent="0.25"/>
  <cols>
    <col min="1" max="1" width="5.33203125" style="104" customWidth="1"/>
    <col min="2" max="2" width="20.3984375" style="64" customWidth="1"/>
    <col min="3" max="4" width="12.9296875" style="167" customWidth="1"/>
    <col min="5" max="5" width="14.9296875" style="168" customWidth="1"/>
    <col min="6" max="6" width="36.3984375" style="64" customWidth="1"/>
    <col min="7" max="8" width="9.46484375" style="64" customWidth="1"/>
    <col min="9" max="256" width="9.46484375" style="64"/>
    <col min="257" max="257" width="5.33203125" style="64" customWidth="1"/>
    <col min="258" max="258" width="20.3984375" style="64" customWidth="1"/>
    <col min="259" max="260" width="12.9296875" style="64" customWidth="1"/>
    <col min="261" max="261" width="14.9296875" style="64" customWidth="1"/>
    <col min="262" max="262" width="32.53125" style="64" customWidth="1"/>
    <col min="263" max="512" width="9.46484375" style="64"/>
    <col min="513" max="513" width="5.33203125" style="64" customWidth="1"/>
    <col min="514" max="514" width="20.3984375" style="64" customWidth="1"/>
    <col min="515" max="516" width="12.9296875" style="64" customWidth="1"/>
    <col min="517" max="517" width="14.9296875" style="64" customWidth="1"/>
    <col min="518" max="518" width="32.53125" style="64" customWidth="1"/>
    <col min="519" max="768" width="9.46484375" style="64"/>
    <col min="769" max="769" width="5.33203125" style="64" customWidth="1"/>
    <col min="770" max="770" width="20.3984375" style="64" customWidth="1"/>
    <col min="771" max="772" width="12.9296875" style="64" customWidth="1"/>
    <col min="773" max="773" width="14.9296875" style="64" customWidth="1"/>
    <col min="774" max="774" width="32.53125" style="64" customWidth="1"/>
    <col min="775" max="1024" width="9.46484375" style="64"/>
    <col min="1025" max="1025" width="5.33203125" style="64" customWidth="1"/>
    <col min="1026" max="1026" width="20.3984375" style="64" customWidth="1"/>
    <col min="1027" max="1028" width="12.9296875" style="64" customWidth="1"/>
    <col min="1029" max="1029" width="14.9296875" style="64" customWidth="1"/>
    <col min="1030" max="1030" width="32.53125" style="64" customWidth="1"/>
    <col min="1031" max="1280" width="9.46484375" style="64"/>
    <col min="1281" max="1281" width="5.33203125" style="64" customWidth="1"/>
    <col min="1282" max="1282" width="20.3984375" style="64" customWidth="1"/>
    <col min="1283" max="1284" width="12.9296875" style="64" customWidth="1"/>
    <col min="1285" max="1285" width="14.9296875" style="64" customWidth="1"/>
    <col min="1286" max="1286" width="32.53125" style="64" customWidth="1"/>
    <col min="1287" max="1536" width="9.46484375" style="64"/>
    <col min="1537" max="1537" width="5.33203125" style="64" customWidth="1"/>
    <col min="1538" max="1538" width="20.3984375" style="64" customWidth="1"/>
    <col min="1539" max="1540" width="12.9296875" style="64" customWidth="1"/>
    <col min="1541" max="1541" width="14.9296875" style="64" customWidth="1"/>
    <col min="1542" max="1542" width="32.53125" style="64" customWidth="1"/>
    <col min="1543" max="1792" width="9.46484375" style="64"/>
    <col min="1793" max="1793" width="5.33203125" style="64" customWidth="1"/>
    <col min="1794" max="1794" width="20.3984375" style="64" customWidth="1"/>
    <col min="1795" max="1796" width="12.9296875" style="64" customWidth="1"/>
    <col min="1797" max="1797" width="14.9296875" style="64" customWidth="1"/>
    <col min="1798" max="1798" width="32.53125" style="64" customWidth="1"/>
    <col min="1799" max="2048" width="9.46484375" style="64"/>
    <col min="2049" max="2049" width="5.33203125" style="64" customWidth="1"/>
    <col min="2050" max="2050" width="20.3984375" style="64" customWidth="1"/>
    <col min="2051" max="2052" width="12.9296875" style="64" customWidth="1"/>
    <col min="2053" max="2053" width="14.9296875" style="64" customWidth="1"/>
    <col min="2054" max="2054" width="32.53125" style="64" customWidth="1"/>
    <col min="2055" max="2304" width="9.46484375" style="64"/>
    <col min="2305" max="2305" width="5.33203125" style="64" customWidth="1"/>
    <col min="2306" max="2306" width="20.3984375" style="64" customWidth="1"/>
    <col min="2307" max="2308" width="12.9296875" style="64" customWidth="1"/>
    <col min="2309" max="2309" width="14.9296875" style="64" customWidth="1"/>
    <col min="2310" max="2310" width="32.53125" style="64" customWidth="1"/>
    <col min="2311" max="2560" width="9.46484375" style="64"/>
    <col min="2561" max="2561" width="5.33203125" style="64" customWidth="1"/>
    <col min="2562" max="2562" width="20.3984375" style="64" customWidth="1"/>
    <col min="2563" max="2564" width="12.9296875" style="64" customWidth="1"/>
    <col min="2565" max="2565" width="14.9296875" style="64" customWidth="1"/>
    <col min="2566" max="2566" width="32.53125" style="64" customWidth="1"/>
    <col min="2567" max="2816" width="9.46484375" style="64"/>
    <col min="2817" max="2817" width="5.33203125" style="64" customWidth="1"/>
    <col min="2818" max="2818" width="20.3984375" style="64" customWidth="1"/>
    <col min="2819" max="2820" width="12.9296875" style="64" customWidth="1"/>
    <col min="2821" max="2821" width="14.9296875" style="64" customWidth="1"/>
    <col min="2822" max="2822" width="32.53125" style="64" customWidth="1"/>
    <col min="2823" max="3072" width="9.46484375" style="64"/>
    <col min="3073" max="3073" width="5.33203125" style="64" customWidth="1"/>
    <col min="3074" max="3074" width="20.3984375" style="64" customWidth="1"/>
    <col min="3075" max="3076" width="12.9296875" style="64" customWidth="1"/>
    <col min="3077" max="3077" width="14.9296875" style="64" customWidth="1"/>
    <col min="3078" max="3078" width="32.53125" style="64" customWidth="1"/>
    <col min="3079" max="3328" width="9.46484375" style="64"/>
    <col min="3329" max="3329" width="5.33203125" style="64" customWidth="1"/>
    <col min="3330" max="3330" width="20.3984375" style="64" customWidth="1"/>
    <col min="3331" max="3332" width="12.9296875" style="64" customWidth="1"/>
    <col min="3333" max="3333" width="14.9296875" style="64" customWidth="1"/>
    <col min="3334" max="3334" width="32.53125" style="64" customWidth="1"/>
    <col min="3335" max="3584" width="9.46484375" style="64"/>
    <col min="3585" max="3585" width="5.33203125" style="64" customWidth="1"/>
    <col min="3586" max="3586" width="20.3984375" style="64" customWidth="1"/>
    <col min="3587" max="3588" width="12.9296875" style="64" customWidth="1"/>
    <col min="3589" max="3589" width="14.9296875" style="64" customWidth="1"/>
    <col min="3590" max="3590" width="32.53125" style="64" customWidth="1"/>
    <col min="3591" max="3840" width="9.46484375" style="64"/>
    <col min="3841" max="3841" width="5.33203125" style="64" customWidth="1"/>
    <col min="3842" max="3842" width="20.3984375" style="64" customWidth="1"/>
    <col min="3843" max="3844" width="12.9296875" style="64" customWidth="1"/>
    <col min="3845" max="3845" width="14.9296875" style="64" customWidth="1"/>
    <col min="3846" max="3846" width="32.53125" style="64" customWidth="1"/>
    <col min="3847" max="4096" width="9.46484375" style="64"/>
    <col min="4097" max="4097" width="5.33203125" style="64" customWidth="1"/>
    <col min="4098" max="4098" width="20.3984375" style="64" customWidth="1"/>
    <col min="4099" max="4100" width="12.9296875" style="64" customWidth="1"/>
    <col min="4101" max="4101" width="14.9296875" style="64" customWidth="1"/>
    <col min="4102" max="4102" width="32.53125" style="64" customWidth="1"/>
    <col min="4103" max="4352" width="9.46484375" style="64"/>
    <col min="4353" max="4353" width="5.33203125" style="64" customWidth="1"/>
    <col min="4354" max="4354" width="20.3984375" style="64" customWidth="1"/>
    <col min="4355" max="4356" width="12.9296875" style="64" customWidth="1"/>
    <col min="4357" max="4357" width="14.9296875" style="64" customWidth="1"/>
    <col min="4358" max="4358" width="32.53125" style="64" customWidth="1"/>
    <col min="4359" max="4608" width="9.46484375" style="64"/>
    <col min="4609" max="4609" width="5.33203125" style="64" customWidth="1"/>
    <col min="4610" max="4610" width="20.3984375" style="64" customWidth="1"/>
    <col min="4611" max="4612" width="12.9296875" style="64" customWidth="1"/>
    <col min="4613" max="4613" width="14.9296875" style="64" customWidth="1"/>
    <col min="4614" max="4614" width="32.53125" style="64" customWidth="1"/>
    <col min="4615" max="4864" width="9.46484375" style="64"/>
    <col min="4865" max="4865" width="5.33203125" style="64" customWidth="1"/>
    <col min="4866" max="4866" width="20.3984375" style="64" customWidth="1"/>
    <col min="4867" max="4868" width="12.9296875" style="64" customWidth="1"/>
    <col min="4869" max="4869" width="14.9296875" style="64" customWidth="1"/>
    <col min="4870" max="4870" width="32.53125" style="64" customWidth="1"/>
    <col min="4871" max="5120" width="9.46484375" style="64"/>
    <col min="5121" max="5121" width="5.33203125" style="64" customWidth="1"/>
    <col min="5122" max="5122" width="20.3984375" style="64" customWidth="1"/>
    <col min="5123" max="5124" width="12.9296875" style="64" customWidth="1"/>
    <col min="5125" max="5125" width="14.9296875" style="64" customWidth="1"/>
    <col min="5126" max="5126" width="32.53125" style="64" customWidth="1"/>
    <col min="5127" max="5376" width="9.46484375" style="64"/>
    <col min="5377" max="5377" width="5.33203125" style="64" customWidth="1"/>
    <col min="5378" max="5378" width="20.3984375" style="64" customWidth="1"/>
    <col min="5379" max="5380" width="12.9296875" style="64" customWidth="1"/>
    <col min="5381" max="5381" width="14.9296875" style="64" customWidth="1"/>
    <col min="5382" max="5382" width="32.53125" style="64" customWidth="1"/>
    <col min="5383" max="5632" width="9.46484375" style="64"/>
    <col min="5633" max="5633" width="5.33203125" style="64" customWidth="1"/>
    <col min="5634" max="5634" width="20.3984375" style="64" customWidth="1"/>
    <col min="5635" max="5636" width="12.9296875" style="64" customWidth="1"/>
    <col min="5637" max="5637" width="14.9296875" style="64" customWidth="1"/>
    <col min="5638" max="5638" width="32.53125" style="64" customWidth="1"/>
    <col min="5639" max="5888" width="9.46484375" style="64"/>
    <col min="5889" max="5889" width="5.33203125" style="64" customWidth="1"/>
    <col min="5890" max="5890" width="20.3984375" style="64" customWidth="1"/>
    <col min="5891" max="5892" width="12.9296875" style="64" customWidth="1"/>
    <col min="5893" max="5893" width="14.9296875" style="64" customWidth="1"/>
    <col min="5894" max="5894" width="32.53125" style="64" customWidth="1"/>
    <col min="5895" max="6144" width="9.46484375" style="64"/>
    <col min="6145" max="6145" width="5.33203125" style="64" customWidth="1"/>
    <col min="6146" max="6146" width="20.3984375" style="64" customWidth="1"/>
    <col min="6147" max="6148" width="12.9296875" style="64" customWidth="1"/>
    <col min="6149" max="6149" width="14.9296875" style="64" customWidth="1"/>
    <col min="6150" max="6150" width="32.53125" style="64" customWidth="1"/>
    <col min="6151" max="6400" width="9.46484375" style="64"/>
    <col min="6401" max="6401" width="5.33203125" style="64" customWidth="1"/>
    <col min="6402" max="6402" width="20.3984375" style="64" customWidth="1"/>
    <col min="6403" max="6404" width="12.9296875" style="64" customWidth="1"/>
    <col min="6405" max="6405" width="14.9296875" style="64" customWidth="1"/>
    <col min="6406" max="6406" width="32.53125" style="64" customWidth="1"/>
    <col min="6407" max="6656" width="9.46484375" style="64"/>
    <col min="6657" max="6657" width="5.33203125" style="64" customWidth="1"/>
    <col min="6658" max="6658" width="20.3984375" style="64" customWidth="1"/>
    <col min="6659" max="6660" width="12.9296875" style="64" customWidth="1"/>
    <col min="6661" max="6661" width="14.9296875" style="64" customWidth="1"/>
    <col min="6662" max="6662" width="32.53125" style="64" customWidth="1"/>
    <col min="6663" max="6912" width="9.46484375" style="64"/>
    <col min="6913" max="6913" width="5.33203125" style="64" customWidth="1"/>
    <col min="6914" max="6914" width="20.3984375" style="64" customWidth="1"/>
    <col min="6915" max="6916" width="12.9296875" style="64" customWidth="1"/>
    <col min="6917" max="6917" width="14.9296875" style="64" customWidth="1"/>
    <col min="6918" max="6918" width="32.53125" style="64" customWidth="1"/>
    <col min="6919" max="7168" width="9.46484375" style="64"/>
    <col min="7169" max="7169" width="5.33203125" style="64" customWidth="1"/>
    <col min="7170" max="7170" width="20.3984375" style="64" customWidth="1"/>
    <col min="7171" max="7172" width="12.9296875" style="64" customWidth="1"/>
    <col min="7173" max="7173" width="14.9296875" style="64" customWidth="1"/>
    <col min="7174" max="7174" width="32.53125" style="64" customWidth="1"/>
    <col min="7175" max="7424" width="9.46484375" style="64"/>
    <col min="7425" max="7425" width="5.33203125" style="64" customWidth="1"/>
    <col min="7426" max="7426" width="20.3984375" style="64" customWidth="1"/>
    <col min="7427" max="7428" width="12.9296875" style="64" customWidth="1"/>
    <col min="7429" max="7429" width="14.9296875" style="64" customWidth="1"/>
    <col min="7430" max="7430" width="32.53125" style="64" customWidth="1"/>
    <col min="7431" max="7680" width="9.46484375" style="64"/>
    <col min="7681" max="7681" width="5.33203125" style="64" customWidth="1"/>
    <col min="7682" max="7682" width="20.3984375" style="64" customWidth="1"/>
    <col min="7683" max="7684" width="12.9296875" style="64" customWidth="1"/>
    <col min="7685" max="7685" width="14.9296875" style="64" customWidth="1"/>
    <col min="7686" max="7686" width="32.53125" style="64" customWidth="1"/>
    <col min="7687" max="7936" width="9.46484375" style="64"/>
    <col min="7937" max="7937" width="5.33203125" style="64" customWidth="1"/>
    <col min="7938" max="7938" width="20.3984375" style="64" customWidth="1"/>
    <col min="7939" max="7940" width="12.9296875" style="64" customWidth="1"/>
    <col min="7941" max="7941" width="14.9296875" style="64" customWidth="1"/>
    <col min="7942" max="7942" width="32.53125" style="64" customWidth="1"/>
    <col min="7943" max="8192" width="9.46484375" style="64"/>
    <col min="8193" max="8193" width="5.33203125" style="64" customWidth="1"/>
    <col min="8194" max="8194" width="20.3984375" style="64" customWidth="1"/>
    <col min="8195" max="8196" width="12.9296875" style="64" customWidth="1"/>
    <col min="8197" max="8197" width="14.9296875" style="64" customWidth="1"/>
    <col min="8198" max="8198" width="32.53125" style="64" customWidth="1"/>
    <col min="8199" max="8448" width="9.46484375" style="64"/>
    <col min="8449" max="8449" width="5.33203125" style="64" customWidth="1"/>
    <col min="8450" max="8450" width="20.3984375" style="64" customWidth="1"/>
    <col min="8451" max="8452" width="12.9296875" style="64" customWidth="1"/>
    <col min="8453" max="8453" width="14.9296875" style="64" customWidth="1"/>
    <col min="8454" max="8454" width="32.53125" style="64" customWidth="1"/>
    <col min="8455" max="8704" width="9.46484375" style="64"/>
    <col min="8705" max="8705" width="5.33203125" style="64" customWidth="1"/>
    <col min="8706" max="8706" width="20.3984375" style="64" customWidth="1"/>
    <col min="8707" max="8708" width="12.9296875" style="64" customWidth="1"/>
    <col min="8709" max="8709" width="14.9296875" style="64" customWidth="1"/>
    <col min="8710" max="8710" width="32.53125" style="64" customWidth="1"/>
    <col min="8711" max="8960" width="9.46484375" style="64"/>
    <col min="8961" max="8961" width="5.33203125" style="64" customWidth="1"/>
    <col min="8962" max="8962" width="20.3984375" style="64" customWidth="1"/>
    <col min="8963" max="8964" width="12.9296875" style="64" customWidth="1"/>
    <col min="8965" max="8965" width="14.9296875" style="64" customWidth="1"/>
    <col min="8966" max="8966" width="32.53125" style="64" customWidth="1"/>
    <col min="8967" max="9216" width="9.46484375" style="64"/>
    <col min="9217" max="9217" width="5.33203125" style="64" customWidth="1"/>
    <col min="9218" max="9218" width="20.3984375" style="64" customWidth="1"/>
    <col min="9219" max="9220" width="12.9296875" style="64" customWidth="1"/>
    <col min="9221" max="9221" width="14.9296875" style="64" customWidth="1"/>
    <col min="9222" max="9222" width="32.53125" style="64" customWidth="1"/>
    <col min="9223" max="9472" width="9.46484375" style="64"/>
    <col min="9473" max="9473" width="5.33203125" style="64" customWidth="1"/>
    <col min="9474" max="9474" width="20.3984375" style="64" customWidth="1"/>
    <col min="9475" max="9476" width="12.9296875" style="64" customWidth="1"/>
    <col min="9477" max="9477" width="14.9296875" style="64" customWidth="1"/>
    <col min="9478" max="9478" width="32.53125" style="64" customWidth="1"/>
    <col min="9479" max="9728" width="9.46484375" style="64"/>
    <col min="9729" max="9729" width="5.33203125" style="64" customWidth="1"/>
    <col min="9730" max="9730" width="20.3984375" style="64" customWidth="1"/>
    <col min="9731" max="9732" width="12.9296875" style="64" customWidth="1"/>
    <col min="9733" max="9733" width="14.9296875" style="64" customWidth="1"/>
    <col min="9734" max="9734" width="32.53125" style="64" customWidth="1"/>
    <col min="9735" max="9984" width="9.46484375" style="64"/>
    <col min="9985" max="9985" width="5.33203125" style="64" customWidth="1"/>
    <col min="9986" max="9986" width="20.3984375" style="64" customWidth="1"/>
    <col min="9987" max="9988" width="12.9296875" style="64" customWidth="1"/>
    <col min="9989" max="9989" width="14.9296875" style="64" customWidth="1"/>
    <col min="9990" max="9990" width="32.53125" style="64" customWidth="1"/>
    <col min="9991" max="10240" width="9.46484375" style="64"/>
    <col min="10241" max="10241" width="5.33203125" style="64" customWidth="1"/>
    <col min="10242" max="10242" width="20.3984375" style="64" customWidth="1"/>
    <col min="10243" max="10244" width="12.9296875" style="64" customWidth="1"/>
    <col min="10245" max="10245" width="14.9296875" style="64" customWidth="1"/>
    <col min="10246" max="10246" width="32.53125" style="64" customWidth="1"/>
    <col min="10247" max="10496" width="9.46484375" style="64"/>
    <col min="10497" max="10497" width="5.33203125" style="64" customWidth="1"/>
    <col min="10498" max="10498" width="20.3984375" style="64" customWidth="1"/>
    <col min="10499" max="10500" width="12.9296875" style="64" customWidth="1"/>
    <col min="10501" max="10501" width="14.9296875" style="64" customWidth="1"/>
    <col min="10502" max="10502" width="32.53125" style="64" customWidth="1"/>
    <col min="10503" max="10752" width="9.46484375" style="64"/>
    <col min="10753" max="10753" width="5.33203125" style="64" customWidth="1"/>
    <col min="10754" max="10754" width="20.3984375" style="64" customWidth="1"/>
    <col min="10755" max="10756" width="12.9296875" style="64" customWidth="1"/>
    <col min="10757" max="10757" width="14.9296875" style="64" customWidth="1"/>
    <col min="10758" max="10758" width="32.53125" style="64" customWidth="1"/>
    <col min="10759" max="11008" width="9.46484375" style="64"/>
    <col min="11009" max="11009" width="5.33203125" style="64" customWidth="1"/>
    <col min="11010" max="11010" width="20.3984375" style="64" customWidth="1"/>
    <col min="11011" max="11012" width="12.9296875" style="64" customWidth="1"/>
    <col min="11013" max="11013" width="14.9296875" style="64" customWidth="1"/>
    <col min="11014" max="11014" width="32.53125" style="64" customWidth="1"/>
    <col min="11015" max="11264" width="9.46484375" style="64"/>
    <col min="11265" max="11265" width="5.33203125" style="64" customWidth="1"/>
    <col min="11266" max="11266" width="20.3984375" style="64" customWidth="1"/>
    <col min="11267" max="11268" width="12.9296875" style="64" customWidth="1"/>
    <col min="11269" max="11269" width="14.9296875" style="64" customWidth="1"/>
    <col min="11270" max="11270" width="32.53125" style="64" customWidth="1"/>
    <col min="11271" max="11520" width="9.46484375" style="64"/>
    <col min="11521" max="11521" width="5.33203125" style="64" customWidth="1"/>
    <col min="11522" max="11522" width="20.3984375" style="64" customWidth="1"/>
    <col min="11523" max="11524" width="12.9296875" style="64" customWidth="1"/>
    <col min="11525" max="11525" width="14.9296875" style="64" customWidth="1"/>
    <col min="11526" max="11526" width="32.53125" style="64" customWidth="1"/>
    <col min="11527" max="11776" width="9.46484375" style="64"/>
    <col min="11777" max="11777" width="5.33203125" style="64" customWidth="1"/>
    <col min="11778" max="11778" width="20.3984375" style="64" customWidth="1"/>
    <col min="11779" max="11780" width="12.9296875" style="64" customWidth="1"/>
    <col min="11781" max="11781" width="14.9296875" style="64" customWidth="1"/>
    <col min="11782" max="11782" width="32.53125" style="64" customWidth="1"/>
    <col min="11783" max="12032" width="9.46484375" style="64"/>
    <col min="12033" max="12033" width="5.33203125" style="64" customWidth="1"/>
    <col min="12034" max="12034" width="20.3984375" style="64" customWidth="1"/>
    <col min="12035" max="12036" width="12.9296875" style="64" customWidth="1"/>
    <col min="12037" max="12037" width="14.9296875" style="64" customWidth="1"/>
    <col min="12038" max="12038" width="32.53125" style="64" customWidth="1"/>
    <col min="12039" max="12288" width="9.46484375" style="64"/>
    <col min="12289" max="12289" width="5.33203125" style="64" customWidth="1"/>
    <col min="12290" max="12290" width="20.3984375" style="64" customWidth="1"/>
    <col min="12291" max="12292" width="12.9296875" style="64" customWidth="1"/>
    <col min="12293" max="12293" width="14.9296875" style="64" customWidth="1"/>
    <col min="12294" max="12294" width="32.53125" style="64" customWidth="1"/>
    <col min="12295" max="12544" width="9.46484375" style="64"/>
    <col min="12545" max="12545" width="5.33203125" style="64" customWidth="1"/>
    <col min="12546" max="12546" width="20.3984375" style="64" customWidth="1"/>
    <col min="12547" max="12548" width="12.9296875" style="64" customWidth="1"/>
    <col min="12549" max="12549" width="14.9296875" style="64" customWidth="1"/>
    <col min="12550" max="12550" width="32.53125" style="64" customWidth="1"/>
    <col min="12551" max="12800" width="9.46484375" style="64"/>
    <col min="12801" max="12801" width="5.33203125" style="64" customWidth="1"/>
    <col min="12802" max="12802" width="20.3984375" style="64" customWidth="1"/>
    <col min="12803" max="12804" width="12.9296875" style="64" customWidth="1"/>
    <col min="12805" max="12805" width="14.9296875" style="64" customWidth="1"/>
    <col min="12806" max="12806" width="32.53125" style="64" customWidth="1"/>
    <col min="12807" max="13056" width="9.46484375" style="64"/>
    <col min="13057" max="13057" width="5.33203125" style="64" customWidth="1"/>
    <col min="13058" max="13058" width="20.3984375" style="64" customWidth="1"/>
    <col min="13059" max="13060" width="12.9296875" style="64" customWidth="1"/>
    <col min="13061" max="13061" width="14.9296875" style="64" customWidth="1"/>
    <col min="13062" max="13062" width="32.53125" style="64" customWidth="1"/>
    <col min="13063" max="13312" width="9.46484375" style="64"/>
    <col min="13313" max="13313" width="5.33203125" style="64" customWidth="1"/>
    <col min="13314" max="13314" width="20.3984375" style="64" customWidth="1"/>
    <col min="13315" max="13316" width="12.9296875" style="64" customWidth="1"/>
    <col min="13317" max="13317" width="14.9296875" style="64" customWidth="1"/>
    <col min="13318" max="13318" width="32.53125" style="64" customWidth="1"/>
    <col min="13319" max="13568" width="9.46484375" style="64"/>
    <col min="13569" max="13569" width="5.33203125" style="64" customWidth="1"/>
    <col min="13570" max="13570" width="20.3984375" style="64" customWidth="1"/>
    <col min="13571" max="13572" width="12.9296875" style="64" customWidth="1"/>
    <col min="13573" max="13573" width="14.9296875" style="64" customWidth="1"/>
    <col min="13574" max="13574" width="32.53125" style="64" customWidth="1"/>
    <col min="13575" max="13824" width="9.46484375" style="64"/>
    <col min="13825" max="13825" width="5.33203125" style="64" customWidth="1"/>
    <col min="13826" max="13826" width="20.3984375" style="64" customWidth="1"/>
    <col min="13827" max="13828" width="12.9296875" style="64" customWidth="1"/>
    <col min="13829" max="13829" width="14.9296875" style="64" customWidth="1"/>
    <col min="13830" max="13830" width="32.53125" style="64" customWidth="1"/>
    <col min="13831" max="14080" width="9.46484375" style="64"/>
    <col min="14081" max="14081" width="5.33203125" style="64" customWidth="1"/>
    <col min="14082" max="14082" width="20.3984375" style="64" customWidth="1"/>
    <col min="14083" max="14084" width="12.9296875" style="64" customWidth="1"/>
    <col min="14085" max="14085" width="14.9296875" style="64" customWidth="1"/>
    <col min="14086" max="14086" width="32.53125" style="64" customWidth="1"/>
    <col min="14087" max="14336" width="9.46484375" style="64"/>
    <col min="14337" max="14337" width="5.33203125" style="64" customWidth="1"/>
    <col min="14338" max="14338" width="20.3984375" style="64" customWidth="1"/>
    <col min="14339" max="14340" width="12.9296875" style="64" customWidth="1"/>
    <col min="14341" max="14341" width="14.9296875" style="64" customWidth="1"/>
    <col min="14342" max="14342" width="32.53125" style="64" customWidth="1"/>
    <col min="14343" max="14592" width="9.46484375" style="64"/>
    <col min="14593" max="14593" width="5.33203125" style="64" customWidth="1"/>
    <col min="14594" max="14594" width="20.3984375" style="64" customWidth="1"/>
    <col min="14595" max="14596" width="12.9296875" style="64" customWidth="1"/>
    <col min="14597" max="14597" width="14.9296875" style="64" customWidth="1"/>
    <col min="14598" max="14598" width="32.53125" style="64" customWidth="1"/>
    <col min="14599" max="14848" width="9.46484375" style="64"/>
    <col min="14849" max="14849" width="5.33203125" style="64" customWidth="1"/>
    <col min="14850" max="14850" width="20.3984375" style="64" customWidth="1"/>
    <col min="14851" max="14852" width="12.9296875" style="64" customWidth="1"/>
    <col min="14853" max="14853" width="14.9296875" style="64" customWidth="1"/>
    <col min="14854" max="14854" width="32.53125" style="64" customWidth="1"/>
    <col min="14855" max="15104" width="9.46484375" style="64"/>
    <col min="15105" max="15105" width="5.33203125" style="64" customWidth="1"/>
    <col min="15106" max="15106" width="20.3984375" style="64" customWidth="1"/>
    <col min="15107" max="15108" width="12.9296875" style="64" customWidth="1"/>
    <col min="15109" max="15109" width="14.9296875" style="64" customWidth="1"/>
    <col min="15110" max="15110" width="32.53125" style="64" customWidth="1"/>
    <col min="15111" max="15360" width="9.46484375" style="64"/>
    <col min="15361" max="15361" width="5.33203125" style="64" customWidth="1"/>
    <col min="15362" max="15362" width="20.3984375" style="64" customWidth="1"/>
    <col min="15363" max="15364" width="12.9296875" style="64" customWidth="1"/>
    <col min="15365" max="15365" width="14.9296875" style="64" customWidth="1"/>
    <col min="15366" max="15366" width="32.53125" style="64" customWidth="1"/>
    <col min="15367" max="15616" width="9.46484375" style="64"/>
    <col min="15617" max="15617" width="5.33203125" style="64" customWidth="1"/>
    <col min="15618" max="15618" width="20.3984375" style="64" customWidth="1"/>
    <col min="15619" max="15620" width="12.9296875" style="64" customWidth="1"/>
    <col min="15621" max="15621" width="14.9296875" style="64" customWidth="1"/>
    <col min="15622" max="15622" width="32.53125" style="64" customWidth="1"/>
    <col min="15623" max="15872" width="9.46484375" style="64"/>
    <col min="15873" max="15873" width="5.33203125" style="64" customWidth="1"/>
    <col min="15874" max="15874" width="20.3984375" style="64" customWidth="1"/>
    <col min="15875" max="15876" width="12.9296875" style="64" customWidth="1"/>
    <col min="15877" max="15877" width="14.9296875" style="64" customWidth="1"/>
    <col min="15878" max="15878" width="32.53125" style="64" customWidth="1"/>
    <col min="15879" max="16128" width="9.46484375" style="64"/>
    <col min="16129" max="16129" width="5.33203125" style="64" customWidth="1"/>
    <col min="16130" max="16130" width="20.3984375" style="64" customWidth="1"/>
    <col min="16131" max="16132" width="12.9296875" style="64" customWidth="1"/>
    <col min="16133" max="16133" width="14.9296875" style="64" customWidth="1"/>
    <col min="16134" max="16134" width="32.53125" style="64" customWidth="1"/>
    <col min="16135" max="16384" width="9.46484375" style="64"/>
  </cols>
  <sheetData>
    <row r="1" spans="1:8" ht="21" customHeight="1" x14ac:dyDescent="0.25">
      <c r="A1" s="412" t="s">
        <v>169</v>
      </c>
      <c r="B1" s="445"/>
      <c r="C1" s="445"/>
      <c r="D1" s="445"/>
      <c r="E1" s="445"/>
      <c r="F1" s="445"/>
      <c r="G1" s="63"/>
      <c r="H1" s="63"/>
    </row>
    <row r="2" spans="1:8" ht="24" customHeight="1" thickBot="1" x14ac:dyDescent="0.3">
      <c r="A2" s="414" t="s">
        <v>80</v>
      </c>
      <c r="B2" s="414"/>
    </row>
    <row r="3" spans="1:8" ht="24" customHeight="1" thickBot="1" x14ac:dyDescent="0.3">
      <c r="A3" s="443" t="s">
        <v>83</v>
      </c>
      <c r="B3" s="444"/>
      <c r="C3" s="170" t="s">
        <v>147</v>
      </c>
      <c r="D3" s="213" t="s">
        <v>170</v>
      </c>
      <c r="E3" s="172" t="s">
        <v>156</v>
      </c>
      <c r="F3" s="173" t="s">
        <v>113</v>
      </c>
    </row>
    <row r="4" spans="1:8" ht="54.75" customHeight="1" x14ac:dyDescent="0.25">
      <c r="A4" s="426" t="s">
        <v>93</v>
      </c>
      <c r="B4" s="427"/>
      <c r="C4" s="174">
        <v>6210000</v>
      </c>
      <c r="D4" s="214">
        <v>6120000</v>
      </c>
      <c r="E4" s="175">
        <f t="shared" ref="E4:E10" si="0">D4-C4</f>
        <v>-90000</v>
      </c>
      <c r="F4" s="77" t="s">
        <v>171</v>
      </c>
    </row>
    <row r="5" spans="1:8" ht="44.25" customHeight="1" x14ac:dyDescent="0.25">
      <c r="A5" s="428" t="s">
        <v>95</v>
      </c>
      <c r="B5" s="429"/>
      <c r="C5" s="177">
        <v>1760000</v>
      </c>
      <c r="D5" s="199">
        <v>1820000</v>
      </c>
      <c r="E5" s="178">
        <f t="shared" si="0"/>
        <v>60000</v>
      </c>
      <c r="F5" s="84" t="s">
        <v>172</v>
      </c>
    </row>
    <row r="6" spans="1:8" ht="24" customHeight="1" x14ac:dyDescent="0.25">
      <c r="A6" s="430" t="s">
        <v>97</v>
      </c>
      <c r="B6" s="431"/>
      <c r="C6" s="179">
        <f>[3]予算!C6</f>
        <v>880000</v>
      </c>
      <c r="D6" s="215">
        <v>0</v>
      </c>
      <c r="E6" s="180">
        <f t="shared" si="0"/>
        <v>-880000</v>
      </c>
      <c r="F6" s="181" t="s">
        <v>173</v>
      </c>
      <c r="G6" s="216" t="s">
        <v>174</v>
      </c>
    </row>
    <row r="7" spans="1:8" ht="24" customHeight="1" x14ac:dyDescent="0.25">
      <c r="A7" s="430" t="s">
        <v>99</v>
      </c>
      <c r="B7" s="431"/>
      <c r="C7" s="179">
        <v>1100000</v>
      </c>
      <c r="D7" s="217">
        <v>1100000</v>
      </c>
      <c r="E7" s="180">
        <f t="shared" si="0"/>
        <v>0</v>
      </c>
      <c r="F7" s="182" t="s">
        <v>175</v>
      </c>
      <c r="G7" s="216" t="s">
        <v>176</v>
      </c>
    </row>
    <row r="8" spans="1:8" ht="24" customHeight="1" x14ac:dyDescent="0.25">
      <c r="A8" s="410" t="s">
        <v>177</v>
      </c>
      <c r="B8" s="411"/>
      <c r="C8" s="179">
        <f>[3]予算!C8</f>
        <v>0</v>
      </c>
      <c r="D8" s="177">
        <v>0</v>
      </c>
      <c r="E8" s="180">
        <f t="shared" si="0"/>
        <v>0</v>
      </c>
      <c r="F8" s="181" t="s">
        <v>178</v>
      </c>
    </row>
    <row r="9" spans="1:8" ht="24" customHeight="1" x14ac:dyDescent="0.25">
      <c r="A9" s="432" t="s">
        <v>105</v>
      </c>
      <c r="B9" s="433"/>
      <c r="C9" s="179"/>
      <c r="D9" s="199">
        <v>1362469</v>
      </c>
      <c r="E9" s="180">
        <f t="shared" si="0"/>
        <v>1362469</v>
      </c>
      <c r="F9" s="181"/>
    </row>
    <row r="10" spans="1:8" ht="27" customHeight="1" thickBot="1" x14ac:dyDescent="0.3">
      <c r="A10" s="434" t="s">
        <v>107</v>
      </c>
      <c r="B10" s="435"/>
      <c r="C10" s="186">
        <f>[3]予算!C10</f>
        <v>0</v>
      </c>
      <c r="D10" s="187"/>
      <c r="E10" s="188">
        <f t="shared" si="0"/>
        <v>0</v>
      </c>
      <c r="F10" s="189"/>
    </row>
    <row r="11" spans="1:8" ht="24" customHeight="1" thickTop="1" thickBot="1" x14ac:dyDescent="0.3">
      <c r="A11" s="436" t="s">
        <v>108</v>
      </c>
      <c r="B11" s="437"/>
      <c r="C11" s="218">
        <f>SUM(C4:C10)</f>
        <v>9950000</v>
      </c>
      <c r="D11" s="219">
        <f>SUM(D4:D10)</f>
        <v>10402469</v>
      </c>
      <c r="E11" s="191">
        <f>D11-C11</f>
        <v>452469</v>
      </c>
      <c r="F11" s="166"/>
    </row>
    <row r="12" spans="1:8" ht="11.25" customHeight="1" x14ac:dyDescent="0.25"/>
    <row r="13" spans="1:8" ht="24" customHeight="1" thickBot="1" x14ac:dyDescent="0.3">
      <c r="A13" s="414" t="s">
        <v>111</v>
      </c>
      <c r="B13" s="414"/>
    </row>
    <row r="14" spans="1:8" ht="24" customHeight="1" thickBot="1" x14ac:dyDescent="0.3">
      <c r="A14" s="443" t="s">
        <v>83</v>
      </c>
      <c r="B14" s="444"/>
      <c r="C14" s="170" t="str">
        <f>C3</f>
        <v>a 予　算</v>
      </c>
      <c r="D14" s="213" t="str">
        <f>D3</f>
        <v>b25年決算（4～8月）</v>
      </c>
      <c r="E14" s="172" t="s">
        <v>149</v>
      </c>
      <c r="F14" s="173" t="s">
        <v>113</v>
      </c>
    </row>
    <row r="15" spans="1:8" ht="24" customHeight="1" x14ac:dyDescent="0.25">
      <c r="A15" s="109" t="s">
        <v>118</v>
      </c>
      <c r="B15" s="110" t="s">
        <v>119</v>
      </c>
      <c r="C15" s="194">
        <f>C16+C17+C21+C22+C25</f>
        <v>2354000</v>
      </c>
      <c r="D15" s="194">
        <f>D16+D17+D21+D22+D25</f>
        <v>725514</v>
      </c>
      <c r="E15" s="195">
        <f t="shared" ref="E15:E37" si="1">C15-D15</f>
        <v>1628486</v>
      </c>
      <c r="F15" s="117"/>
    </row>
    <row r="16" spans="1:8" ht="24" customHeight="1" x14ac:dyDescent="0.25">
      <c r="A16" s="118" t="s">
        <v>120</v>
      </c>
      <c r="B16" s="71" t="s">
        <v>121</v>
      </c>
      <c r="C16" s="220">
        <f>[3]予算!C16</f>
        <v>950000</v>
      </c>
      <c r="D16" s="220">
        <v>492046</v>
      </c>
      <c r="E16" s="221">
        <f t="shared" si="1"/>
        <v>457954</v>
      </c>
      <c r="F16" s="176" t="s">
        <v>179</v>
      </c>
    </row>
    <row r="17" spans="1:6" ht="24" customHeight="1" x14ac:dyDescent="0.25">
      <c r="A17" s="438" t="s">
        <v>122</v>
      </c>
      <c r="B17" s="78" t="s">
        <v>123</v>
      </c>
      <c r="C17" s="222">
        <f>SUM(C18:C20)</f>
        <v>140000</v>
      </c>
      <c r="D17" s="222">
        <f>SUM(D18:D20)</f>
        <v>4638</v>
      </c>
      <c r="E17" s="223">
        <f t="shared" si="1"/>
        <v>135362</v>
      </c>
      <c r="F17" s="121"/>
    </row>
    <row r="18" spans="1:6" ht="24" customHeight="1" x14ac:dyDescent="0.25">
      <c r="A18" s="439"/>
      <c r="B18" s="122" t="s">
        <v>124</v>
      </c>
      <c r="C18" s="224">
        <f>[3]予算!C18</f>
        <v>50000</v>
      </c>
      <c r="D18" s="225">
        <v>4638</v>
      </c>
      <c r="E18" s="226">
        <f t="shared" si="1"/>
        <v>45362</v>
      </c>
      <c r="F18" s="84" t="s">
        <v>180</v>
      </c>
    </row>
    <row r="19" spans="1:6" ht="24" customHeight="1" x14ac:dyDescent="0.25">
      <c r="A19" s="439"/>
      <c r="B19" s="122" t="s">
        <v>125</v>
      </c>
      <c r="C19" s="224">
        <f>[3]予算!C19</f>
        <v>90000</v>
      </c>
      <c r="D19" s="225">
        <v>0</v>
      </c>
      <c r="E19" s="226">
        <f t="shared" si="1"/>
        <v>90000</v>
      </c>
      <c r="F19" s="84"/>
    </row>
    <row r="20" spans="1:6" ht="24" customHeight="1" x14ac:dyDescent="0.25">
      <c r="A20" s="439"/>
      <c r="B20" s="122" t="s">
        <v>126</v>
      </c>
      <c r="C20" s="224">
        <f>[3]予算!C20</f>
        <v>0</v>
      </c>
      <c r="D20" s="225">
        <v>0</v>
      </c>
      <c r="E20" s="226">
        <f t="shared" si="1"/>
        <v>0</v>
      </c>
      <c r="F20" s="121"/>
    </row>
    <row r="21" spans="1:6" ht="24" customHeight="1" x14ac:dyDescent="0.25">
      <c r="A21" s="129" t="s">
        <v>127</v>
      </c>
      <c r="B21" s="78" t="s">
        <v>128</v>
      </c>
      <c r="C21" s="222">
        <v>930000</v>
      </c>
      <c r="D21" s="227">
        <v>160000</v>
      </c>
      <c r="E21" s="223">
        <f t="shared" si="1"/>
        <v>770000</v>
      </c>
      <c r="F21" s="145" t="s">
        <v>181</v>
      </c>
    </row>
    <row r="22" spans="1:6" ht="24" customHeight="1" x14ac:dyDescent="0.25">
      <c r="A22" s="440" t="s">
        <v>129</v>
      </c>
      <c r="B22" s="78" t="s">
        <v>130</v>
      </c>
      <c r="C22" s="222">
        <f>SUM(C23:C24)</f>
        <v>54000</v>
      </c>
      <c r="D22" s="222">
        <f>SUM(D23:D24)</f>
        <v>17600</v>
      </c>
      <c r="E22" s="228">
        <f>SUM(E23:E24)</f>
        <v>36400</v>
      </c>
      <c r="F22" s="121"/>
    </row>
    <row r="23" spans="1:6" ht="24" customHeight="1" x14ac:dyDescent="0.25">
      <c r="A23" s="441"/>
      <c r="B23" s="135" t="s">
        <v>131</v>
      </c>
      <c r="C23" s="224">
        <f>[3]予算!C23</f>
        <v>30000</v>
      </c>
      <c r="D23" s="225">
        <v>5500</v>
      </c>
      <c r="E23" s="226">
        <f>C23-D23</f>
        <v>24500</v>
      </c>
      <c r="F23" s="84" t="s">
        <v>182</v>
      </c>
    </row>
    <row r="24" spans="1:6" ht="24" customHeight="1" x14ac:dyDescent="0.25">
      <c r="A24" s="442"/>
      <c r="B24" s="122" t="s">
        <v>132</v>
      </c>
      <c r="C24" s="224">
        <f>[3]予算!C24</f>
        <v>24000</v>
      </c>
      <c r="D24" s="225">
        <v>12100</v>
      </c>
      <c r="E24" s="226">
        <f t="shared" si="1"/>
        <v>11900</v>
      </c>
      <c r="F24" s="84" t="s">
        <v>183</v>
      </c>
    </row>
    <row r="25" spans="1:6" ht="24" customHeight="1" x14ac:dyDescent="0.25">
      <c r="A25" s="120" t="s">
        <v>133</v>
      </c>
      <c r="B25" s="78" t="s">
        <v>134</v>
      </c>
      <c r="C25" s="222">
        <f>[3]予算!C25</f>
        <v>280000</v>
      </c>
      <c r="D25" s="227">
        <v>51230</v>
      </c>
      <c r="E25" s="223">
        <f t="shared" si="1"/>
        <v>228770</v>
      </c>
      <c r="F25" s="136" t="s">
        <v>184</v>
      </c>
    </row>
    <row r="26" spans="1:6" ht="24" customHeight="1" x14ac:dyDescent="0.25">
      <c r="A26" s="137" t="s">
        <v>135</v>
      </c>
      <c r="B26" s="138" t="s">
        <v>136</v>
      </c>
      <c r="C26" s="202">
        <f>C27+C28+C29+C32</f>
        <v>7530000</v>
      </c>
      <c r="D26" s="202">
        <f>D27+D28+D29+D32</f>
        <v>2381645</v>
      </c>
      <c r="E26" s="203">
        <f t="shared" si="1"/>
        <v>5148355</v>
      </c>
      <c r="F26" s="144"/>
    </row>
    <row r="27" spans="1:6" ht="24" customHeight="1" x14ac:dyDescent="0.25">
      <c r="A27" s="120" t="s">
        <v>120</v>
      </c>
      <c r="B27" s="78" t="s">
        <v>137</v>
      </c>
      <c r="C27" s="222">
        <f>[3]予算!C27</f>
        <v>1000000</v>
      </c>
      <c r="D27" s="227">
        <v>150000</v>
      </c>
      <c r="E27" s="223">
        <f t="shared" si="1"/>
        <v>850000</v>
      </c>
      <c r="F27" s="84" t="s">
        <v>185</v>
      </c>
    </row>
    <row r="28" spans="1:6" ht="24" customHeight="1" x14ac:dyDescent="0.25">
      <c r="A28" s="120" t="s">
        <v>122</v>
      </c>
      <c r="B28" s="78" t="s">
        <v>138</v>
      </c>
      <c r="C28" s="222">
        <f>[3]予算!C28</f>
        <v>800000</v>
      </c>
      <c r="D28" s="227">
        <v>0</v>
      </c>
      <c r="E28" s="223">
        <f t="shared" si="1"/>
        <v>800000</v>
      </c>
      <c r="F28" s="136"/>
    </row>
    <row r="29" spans="1:6" ht="24" customHeight="1" x14ac:dyDescent="0.25">
      <c r="A29" s="438" t="s">
        <v>127</v>
      </c>
      <c r="B29" s="78" t="s">
        <v>123</v>
      </c>
      <c r="C29" s="222">
        <f>SUM(C30:C31)</f>
        <v>1230000</v>
      </c>
      <c r="D29" s="222">
        <f>D30+D31</f>
        <v>43993</v>
      </c>
      <c r="E29" s="223">
        <f t="shared" si="1"/>
        <v>1186007</v>
      </c>
      <c r="F29" s="121"/>
    </row>
    <row r="30" spans="1:6" ht="24" customHeight="1" x14ac:dyDescent="0.25">
      <c r="A30" s="439"/>
      <c r="B30" s="122" t="s">
        <v>124</v>
      </c>
      <c r="C30" s="224">
        <f>[3]予算!C30</f>
        <v>260000</v>
      </c>
      <c r="D30" s="225">
        <v>18178</v>
      </c>
      <c r="E30" s="226">
        <f t="shared" si="1"/>
        <v>241822</v>
      </c>
      <c r="F30" s="131" t="s">
        <v>186</v>
      </c>
    </row>
    <row r="31" spans="1:6" ht="24" customHeight="1" x14ac:dyDescent="0.25">
      <c r="A31" s="439"/>
      <c r="B31" s="122" t="s">
        <v>139</v>
      </c>
      <c r="C31" s="224">
        <f>[3]予算!C31</f>
        <v>970000</v>
      </c>
      <c r="D31" s="225">
        <v>25815</v>
      </c>
      <c r="E31" s="226">
        <f t="shared" si="1"/>
        <v>944185</v>
      </c>
      <c r="F31" s="84" t="s">
        <v>187</v>
      </c>
    </row>
    <row r="32" spans="1:6" ht="24" customHeight="1" x14ac:dyDescent="0.25">
      <c r="A32" s="120" t="s">
        <v>129</v>
      </c>
      <c r="B32" s="78" t="s">
        <v>134</v>
      </c>
      <c r="C32" s="222">
        <f>[3]予算!C32</f>
        <v>4500000</v>
      </c>
      <c r="D32" s="227">
        <v>2187652</v>
      </c>
      <c r="E32" s="223">
        <f t="shared" si="1"/>
        <v>2312348</v>
      </c>
      <c r="F32" s="121" t="s">
        <v>188</v>
      </c>
    </row>
    <row r="33" spans="1:6" ht="24" customHeight="1" x14ac:dyDescent="0.25">
      <c r="A33" s="137" t="s">
        <v>140</v>
      </c>
      <c r="B33" s="138" t="s">
        <v>141</v>
      </c>
      <c r="C33" s="202">
        <f>C34</f>
        <v>86000</v>
      </c>
      <c r="D33" s="202">
        <f>D34</f>
        <v>0</v>
      </c>
      <c r="E33" s="203">
        <f t="shared" si="1"/>
        <v>86000</v>
      </c>
      <c r="F33" s="147"/>
    </row>
    <row r="34" spans="1:6" ht="24" customHeight="1" x14ac:dyDescent="0.25">
      <c r="A34" s="134" t="s">
        <v>120</v>
      </c>
      <c r="B34" s="148" t="s">
        <v>141</v>
      </c>
      <c r="C34" s="229">
        <v>86000</v>
      </c>
      <c r="D34" s="230">
        <v>0</v>
      </c>
      <c r="E34" s="231">
        <f t="shared" si="1"/>
        <v>86000</v>
      </c>
      <c r="F34" s="154"/>
    </row>
    <row r="35" spans="1:6" ht="24" customHeight="1" x14ac:dyDescent="0.25">
      <c r="A35" s="155" t="s">
        <v>142</v>
      </c>
      <c r="B35" s="156" t="s">
        <v>143</v>
      </c>
      <c r="C35" s="201">
        <f>C36</f>
        <v>10000</v>
      </c>
      <c r="D35" s="208">
        <f>D36</f>
        <v>0</v>
      </c>
      <c r="E35" s="209">
        <f>E36</f>
        <v>10000</v>
      </c>
      <c r="F35" s="162"/>
    </row>
    <row r="36" spans="1:6" ht="24" customHeight="1" thickBot="1" x14ac:dyDescent="0.3">
      <c r="A36" s="134" t="s">
        <v>120</v>
      </c>
      <c r="B36" s="148" t="s">
        <v>144</v>
      </c>
      <c r="C36" s="229">
        <f>[3]予算!C36</f>
        <v>10000</v>
      </c>
      <c r="D36" s="230">
        <v>0</v>
      </c>
      <c r="E36" s="231">
        <f>C36-D36</f>
        <v>10000</v>
      </c>
      <c r="F36" s="163"/>
    </row>
    <row r="37" spans="1:6" ht="24" customHeight="1" thickTop="1" thickBot="1" x14ac:dyDescent="0.3">
      <c r="A37" s="436" t="s">
        <v>108</v>
      </c>
      <c r="B37" s="437"/>
      <c r="C37" s="190">
        <f>C15+C26+C33+C35</f>
        <v>9980000</v>
      </c>
      <c r="D37" s="211">
        <f>D15+D26+D33+D35</f>
        <v>3107159</v>
      </c>
      <c r="E37" s="212">
        <f t="shared" si="1"/>
        <v>6872841</v>
      </c>
      <c r="F37" s="166"/>
    </row>
    <row r="39" spans="1:6" x14ac:dyDescent="0.25">
      <c r="C39" s="167">
        <f>C11-C37</f>
        <v>-30000</v>
      </c>
      <c r="D39" s="167">
        <f>D11-D37</f>
        <v>7295310</v>
      </c>
    </row>
  </sheetData>
  <mergeCells count="17">
    <mergeCell ref="A14:B14"/>
    <mergeCell ref="A17:A20"/>
    <mergeCell ref="A22:A24"/>
    <mergeCell ref="A29:A31"/>
    <mergeCell ref="A37:B37"/>
    <mergeCell ref="A13:B13"/>
    <mergeCell ref="A1:F1"/>
    <mergeCell ref="A2:B2"/>
    <mergeCell ref="A3:B3"/>
    <mergeCell ref="A4:B4"/>
    <mergeCell ref="A5:B5"/>
    <mergeCell ref="A6:B6"/>
    <mergeCell ref="A7:B7"/>
    <mergeCell ref="A8:B8"/>
    <mergeCell ref="A9:B9"/>
    <mergeCell ref="A10:B10"/>
    <mergeCell ref="A11:B11"/>
  </mergeCells>
  <phoneticPr fontId="1"/>
  <printOptions horizontalCentered="1"/>
  <pageMargins left="0.11811023622047245" right="0.11811023622047245" top="0.35433070866141736" bottom="0.15748031496062992" header="0.31496062992125984" footer="0.31496062992125984"/>
  <pageSetup paperSize="9" scale="91" orientation="portrait" horizontalDpi="4294967293" r:id="rId1"/>
  <rowBreaks count="1" manualBreakCount="1">
    <brk id="3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198B-B1F7-470F-B6BD-DC1A697105DC}">
  <dimension ref="A1"/>
  <sheetViews>
    <sheetView topLeftCell="A23" workbookViewId="0">
      <selection activeCell="C42" sqref="C42"/>
    </sheetView>
  </sheetViews>
  <sheetFormatPr defaultRowHeight="12" x14ac:dyDescent="0.25"/>
  <cols>
    <col min="1" max="16384" width="9.06640625" style="232"/>
  </cols>
  <sheetData/>
  <phoneticPr fontId="1"/>
  <printOptions horizontalCentered="1"/>
  <pageMargins left="0.11811023622047245" right="0.11811023622047245" top="0.74803149606299213" bottom="0.74803149606299213" header="0.31496062992125984" footer="0.31496062992125984"/>
  <pageSetup paperSize="9" scale="95" orientation="portrait" horizontalDpi="4294967293" verticalDpi="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88312-A944-4599-A652-384B1A276DCF}">
  <sheetPr>
    <pageSetUpPr fitToPage="1"/>
  </sheetPr>
  <dimension ref="A1:J58"/>
  <sheetViews>
    <sheetView zoomScale="74" zoomScaleNormal="74" workbookViewId="0">
      <selection activeCell="J22" sqref="J22"/>
    </sheetView>
  </sheetViews>
  <sheetFormatPr defaultRowHeight="12.75" x14ac:dyDescent="0.25"/>
  <sheetData>
    <row r="1" spans="1:10" x14ac:dyDescent="0.25">
      <c r="H1" s="233"/>
      <c r="J1" s="234" t="s">
        <v>191</v>
      </c>
    </row>
    <row r="2" spans="1:10" ht="14.25" x14ac:dyDescent="0.25">
      <c r="A2" s="446" t="s">
        <v>192</v>
      </c>
      <c r="B2" s="446"/>
      <c r="C2" s="446"/>
      <c r="D2" s="446"/>
      <c r="E2" s="446"/>
      <c r="F2" s="446"/>
      <c r="G2" s="446"/>
      <c r="H2" s="446"/>
    </row>
    <row r="3" spans="1:10" ht="14.25" x14ac:dyDescent="0.25">
      <c r="A3" s="236" t="s">
        <v>193</v>
      </c>
      <c r="C3" s="235"/>
      <c r="D3" s="235"/>
      <c r="E3" s="235"/>
      <c r="F3" s="235"/>
      <c r="G3" s="235"/>
      <c r="H3" s="235"/>
    </row>
    <row r="4" spans="1:10" ht="14.25" x14ac:dyDescent="0.25">
      <c r="A4" s="235"/>
      <c r="B4" s="235"/>
      <c r="C4" s="235"/>
      <c r="D4" s="235"/>
      <c r="E4" s="235"/>
      <c r="F4" s="235"/>
      <c r="G4" s="235"/>
      <c r="H4" s="235"/>
    </row>
    <row r="5" spans="1:10" x14ac:dyDescent="0.25">
      <c r="A5" t="s">
        <v>194</v>
      </c>
    </row>
    <row r="7" spans="1:10" x14ac:dyDescent="0.25">
      <c r="A7" s="237" t="s">
        <v>195</v>
      </c>
    </row>
    <row r="8" spans="1:10" x14ac:dyDescent="0.25">
      <c r="A8" t="s">
        <v>196</v>
      </c>
    </row>
    <row r="9" spans="1:10" x14ac:dyDescent="0.25">
      <c r="A9" t="s">
        <v>197</v>
      </c>
    </row>
    <row r="11" spans="1:10" x14ac:dyDescent="0.25">
      <c r="A11" t="s">
        <v>198</v>
      </c>
    </row>
    <row r="12" spans="1:10" x14ac:dyDescent="0.25">
      <c r="A12" t="s">
        <v>199</v>
      </c>
    </row>
    <row r="13" spans="1:10" x14ac:dyDescent="0.25">
      <c r="A13" s="237" t="s">
        <v>200</v>
      </c>
    </row>
    <row r="14" spans="1:10" x14ac:dyDescent="0.25">
      <c r="A14" s="237" t="s">
        <v>201</v>
      </c>
    </row>
    <row r="15" spans="1:10" x14ac:dyDescent="0.25">
      <c r="A15" s="237"/>
    </row>
    <row r="16" spans="1:10" x14ac:dyDescent="0.25">
      <c r="A16" s="237" t="s">
        <v>202</v>
      </c>
    </row>
    <row r="17" spans="1:1" x14ac:dyDescent="0.25">
      <c r="A17" s="237" t="s">
        <v>203</v>
      </c>
    </row>
    <row r="18" spans="1:1" x14ac:dyDescent="0.25">
      <c r="A18" s="237"/>
    </row>
    <row r="19" spans="1:1" x14ac:dyDescent="0.25">
      <c r="A19" t="s">
        <v>204</v>
      </c>
    </row>
    <row r="20" spans="1:1" x14ac:dyDescent="0.25">
      <c r="A20" t="s">
        <v>205</v>
      </c>
    </row>
    <row r="21" spans="1:1" x14ac:dyDescent="0.25">
      <c r="A21" t="s">
        <v>206</v>
      </c>
    </row>
    <row r="22" spans="1:1" x14ac:dyDescent="0.25">
      <c r="A22" t="s">
        <v>207</v>
      </c>
    </row>
    <row r="23" spans="1:1" x14ac:dyDescent="0.25">
      <c r="A23" t="s">
        <v>208</v>
      </c>
    </row>
    <row r="24" spans="1:1" x14ac:dyDescent="0.25">
      <c r="A24" t="s">
        <v>209</v>
      </c>
    </row>
    <row r="25" spans="1:1" x14ac:dyDescent="0.25">
      <c r="A25" t="s">
        <v>210</v>
      </c>
    </row>
    <row r="26" spans="1:1" x14ac:dyDescent="0.25">
      <c r="A26" t="s">
        <v>211</v>
      </c>
    </row>
    <row r="28" spans="1:1" x14ac:dyDescent="0.25">
      <c r="A28" t="s">
        <v>212</v>
      </c>
    </row>
    <row r="29" spans="1:1" x14ac:dyDescent="0.25">
      <c r="A29" t="s">
        <v>213</v>
      </c>
    </row>
    <row r="31" spans="1:1" x14ac:dyDescent="0.25">
      <c r="A31" t="s">
        <v>214</v>
      </c>
    </row>
    <row r="32" spans="1:1" x14ac:dyDescent="0.25">
      <c r="A32" t="s">
        <v>215</v>
      </c>
    </row>
    <row r="33" spans="1:2" x14ac:dyDescent="0.25">
      <c r="A33" t="s">
        <v>216</v>
      </c>
    </row>
    <row r="34" spans="1:2" x14ac:dyDescent="0.25">
      <c r="A34" t="s">
        <v>217</v>
      </c>
    </row>
    <row r="36" spans="1:2" ht="13.15" x14ac:dyDescent="0.25">
      <c r="A36" s="238" t="s">
        <v>218</v>
      </c>
    </row>
    <row r="37" spans="1:2" x14ac:dyDescent="0.25">
      <c r="A37" s="238" t="s">
        <v>219</v>
      </c>
    </row>
    <row r="38" spans="1:2" x14ac:dyDescent="0.25">
      <c r="A38" s="238" t="s">
        <v>220</v>
      </c>
    </row>
    <row r="39" spans="1:2" x14ac:dyDescent="0.25">
      <c r="A39" s="238" t="s">
        <v>221</v>
      </c>
    </row>
    <row r="42" spans="1:2" x14ac:dyDescent="0.25">
      <c r="A42" s="239" t="s">
        <v>222</v>
      </c>
      <c r="B42" s="240" t="s">
        <v>223</v>
      </c>
    </row>
    <row r="43" spans="1:2" x14ac:dyDescent="0.25">
      <c r="B43" s="240" t="s">
        <v>224</v>
      </c>
    </row>
    <row r="44" spans="1:2" x14ac:dyDescent="0.25">
      <c r="B44" s="240" t="s">
        <v>225</v>
      </c>
    </row>
    <row r="45" spans="1:2" x14ac:dyDescent="0.25">
      <c r="B45" s="240" t="s">
        <v>226</v>
      </c>
    </row>
    <row r="46" spans="1:2" x14ac:dyDescent="0.25">
      <c r="B46" s="240" t="s">
        <v>227</v>
      </c>
    </row>
    <row r="47" spans="1:2" x14ac:dyDescent="0.25">
      <c r="B47" s="240" t="s">
        <v>228</v>
      </c>
    </row>
    <row r="48" spans="1:2" x14ac:dyDescent="0.25">
      <c r="B48" s="240" t="s">
        <v>229</v>
      </c>
    </row>
    <row r="49" spans="1:2" x14ac:dyDescent="0.25">
      <c r="B49" s="240" t="s">
        <v>230</v>
      </c>
    </row>
    <row r="51" spans="1:2" x14ac:dyDescent="0.25">
      <c r="A51" s="239" t="s">
        <v>231</v>
      </c>
      <c r="B51" s="240" t="s">
        <v>232</v>
      </c>
    </row>
    <row r="52" spans="1:2" x14ac:dyDescent="0.25">
      <c r="A52" s="13"/>
      <c r="B52" s="240" t="s">
        <v>233</v>
      </c>
    </row>
    <row r="53" spans="1:2" x14ac:dyDescent="0.25">
      <c r="B53" s="240" t="s">
        <v>234</v>
      </c>
    </row>
    <row r="54" spans="1:2" x14ac:dyDescent="0.25">
      <c r="B54" s="240" t="s">
        <v>235</v>
      </c>
    </row>
    <row r="55" spans="1:2" x14ac:dyDescent="0.25">
      <c r="B55" s="240" t="s">
        <v>236</v>
      </c>
    </row>
    <row r="56" spans="1:2" x14ac:dyDescent="0.25">
      <c r="B56" s="240" t="s">
        <v>237</v>
      </c>
    </row>
    <row r="57" spans="1:2" x14ac:dyDescent="0.25">
      <c r="B57" s="240" t="s">
        <v>238</v>
      </c>
    </row>
    <row r="58" spans="1:2" x14ac:dyDescent="0.25">
      <c r="B58" s="240" t="s">
        <v>230</v>
      </c>
    </row>
  </sheetData>
  <mergeCells count="1">
    <mergeCell ref="A2:H2"/>
  </mergeCells>
  <phoneticPr fontId="1"/>
  <pageMargins left="0.7" right="0.7" top="0.75" bottom="0.75" header="0.3" footer="0.3"/>
  <pageSetup paperSize="9" scale="67" fitToWidth="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5D0D0-34DF-4CDB-8150-DF1ED1F62E80}">
  <dimension ref="A1:L97"/>
  <sheetViews>
    <sheetView view="pageBreakPreview" zoomScaleNormal="100" zoomScaleSheetLayoutView="100" workbookViewId="0">
      <pane xSplit="1" ySplit="1" topLeftCell="B11" activePane="bottomRight" state="frozen"/>
      <selection activeCell="L10" sqref="L10"/>
      <selection pane="topRight" activeCell="L10" sqref="L10"/>
      <selection pane="bottomLeft" activeCell="L10" sqref="L10"/>
      <selection pane="bottomRight" activeCell="L10" sqref="L10"/>
    </sheetView>
  </sheetViews>
  <sheetFormatPr defaultColWidth="8.46484375" defaultRowHeight="12.75" x14ac:dyDescent="0.25"/>
  <cols>
    <col min="1" max="1" width="2.86328125" style="252" customWidth="1"/>
    <col min="2" max="2" width="14.53125" style="252" customWidth="1"/>
    <col min="3" max="5" width="8.46484375" style="252"/>
    <col min="6" max="6" width="12.6640625" style="252" customWidth="1"/>
    <col min="7" max="7" width="3.33203125" style="252" customWidth="1"/>
    <col min="8" max="8" width="15.9296875" style="252" customWidth="1"/>
    <col min="9" max="9" width="22.3984375" style="252" customWidth="1"/>
    <col min="10" max="11" width="8.46484375" style="252"/>
    <col min="12" max="12" width="13.9296875" style="252" customWidth="1"/>
    <col min="13" max="13" width="2.1328125" style="252" customWidth="1"/>
    <col min="14" max="16384" width="8.46484375" style="252"/>
  </cols>
  <sheetData>
    <row r="1" spans="2:12" ht="16.149999999999999" x14ac:dyDescent="0.25">
      <c r="B1" s="250" t="s">
        <v>362</v>
      </c>
      <c r="C1" s="251"/>
      <c r="H1" s="253" t="s">
        <v>363</v>
      </c>
      <c r="I1" s="254">
        <v>45991</v>
      </c>
      <c r="K1" s="255"/>
      <c r="L1" s="256"/>
    </row>
    <row r="2" spans="2:12" ht="9.5" customHeight="1" x14ac:dyDescent="0.25">
      <c r="B2" s="250"/>
      <c r="C2" s="251"/>
      <c r="H2" s="253"/>
      <c r="I2" s="254"/>
      <c r="K2" s="255"/>
      <c r="L2" s="256"/>
    </row>
    <row r="3" spans="2:12" ht="18.75" customHeight="1" x14ac:dyDescent="0.25">
      <c r="B3" s="257" t="s">
        <v>364</v>
      </c>
      <c r="C3" s="250"/>
      <c r="H3" s="258" t="s">
        <v>363</v>
      </c>
      <c r="I3" s="259" t="s">
        <v>365</v>
      </c>
      <c r="J3" s="260"/>
      <c r="K3" s="260"/>
      <c r="L3" s="260"/>
    </row>
    <row r="4" spans="2:12" ht="17.25" customHeight="1" x14ac:dyDescent="0.25">
      <c r="B4" s="261"/>
      <c r="C4" s="262" t="s">
        <v>366</v>
      </c>
      <c r="D4" s="263"/>
      <c r="E4" s="263"/>
      <c r="F4" s="263"/>
      <c r="G4" s="263"/>
      <c r="H4" s="262" t="s">
        <v>367</v>
      </c>
      <c r="I4" s="263"/>
      <c r="J4" s="263"/>
      <c r="K4" s="263"/>
      <c r="L4" s="264"/>
    </row>
    <row r="5" spans="2:12" ht="17.25" customHeight="1" x14ac:dyDescent="0.25">
      <c r="B5" s="261"/>
      <c r="C5" s="265" t="s">
        <v>368</v>
      </c>
      <c r="D5" s="261"/>
      <c r="E5" s="261"/>
      <c r="F5" s="261"/>
      <c r="G5" s="261"/>
      <c r="H5" s="266" t="s">
        <v>369</v>
      </c>
      <c r="I5" s="267"/>
      <c r="J5" s="267"/>
      <c r="K5" s="267"/>
      <c r="L5" s="268"/>
    </row>
    <row r="6" spans="2:12" ht="17.25" customHeight="1" x14ac:dyDescent="0.25">
      <c r="B6" s="261"/>
      <c r="C6" s="269" t="s">
        <v>370</v>
      </c>
      <c r="D6" s="261"/>
      <c r="E6" s="261"/>
      <c r="F6" s="261"/>
      <c r="G6" s="261"/>
      <c r="H6" s="261"/>
      <c r="I6" s="261"/>
      <c r="J6" s="261"/>
      <c r="K6" s="261"/>
      <c r="L6" s="270"/>
    </row>
    <row r="7" spans="2:12" ht="17.25" customHeight="1" x14ac:dyDescent="0.25">
      <c r="B7" s="261"/>
      <c r="C7" s="265" t="s">
        <v>371</v>
      </c>
      <c r="D7" s="261"/>
      <c r="E7" s="261"/>
      <c r="F7" s="261"/>
      <c r="G7" s="261"/>
      <c r="H7" s="261"/>
      <c r="I7" s="261"/>
      <c r="J7" s="261"/>
      <c r="K7" s="261"/>
      <c r="L7" s="270"/>
    </row>
    <row r="8" spans="2:12" ht="17.25" customHeight="1" x14ac:dyDescent="0.25">
      <c r="B8" s="261"/>
      <c r="C8" s="265" t="s">
        <v>372</v>
      </c>
      <c r="D8" s="261"/>
      <c r="E8" s="261"/>
      <c r="F8" s="261"/>
      <c r="G8" s="261"/>
      <c r="H8" s="261"/>
      <c r="I8" s="261"/>
      <c r="J8" s="261"/>
      <c r="K8" s="261"/>
      <c r="L8" s="270"/>
    </row>
    <row r="9" spans="2:12" ht="17.25" customHeight="1" x14ac:dyDescent="0.25">
      <c r="B9" s="261"/>
      <c r="C9" s="271" t="s">
        <v>373</v>
      </c>
      <c r="D9" s="261"/>
      <c r="E9" s="261"/>
      <c r="F9" s="261"/>
      <c r="G9" s="261"/>
      <c r="H9" s="261"/>
      <c r="I9" s="261"/>
      <c r="J9" s="261"/>
      <c r="K9" s="261"/>
      <c r="L9" s="270"/>
    </row>
    <row r="10" spans="2:12" ht="17.25" customHeight="1" x14ac:dyDescent="0.25">
      <c r="B10" s="261"/>
      <c r="C10" s="272" t="s">
        <v>374</v>
      </c>
      <c r="D10" s="261"/>
      <c r="E10" s="261"/>
      <c r="F10" s="261"/>
      <c r="G10" s="261"/>
      <c r="H10" s="261"/>
      <c r="I10" s="261"/>
      <c r="J10" s="261"/>
      <c r="K10" s="261"/>
      <c r="L10" s="270"/>
    </row>
    <row r="11" spans="2:12" ht="17.25" customHeight="1" x14ac:dyDescent="0.25">
      <c r="B11" s="273"/>
      <c r="C11" s="274" t="s">
        <v>375</v>
      </c>
      <c r="D11" s="261"/>
      <c r="E11" s="261"/>
      <c r="F11" s="261"/>
      <c r="G11" s="261"/>
      <c r="H11" s="261"/>
      <c r="I11" s="261"/>
      <c r="J11" s="261"/>
      <c r="K11" s="261"/>
      <c r="L11" s="270"/>
    </row>
    <row r="12" spans="2:12" ht="17.25" customHeight="1" x14ac:dyDescent="0.25">
      <c r="B12" s="261"/>
      <c r="C12" s="275" t="s">
        <v>376</v>
      </c>
      <c r="D12" s="276"/>
      <c r="E12" s="276"/>
      <c r="F12" s="276"/>
      <c r="G12" s="261"/>
      <c r="H12" s="261"/>
      <c r="I12" s="261"/>
      <c r="J12" s="261"/>
      <c r="K12" s="261"/>
      <c r="L12" s="270"/>
    </row>
    <row r="13" spans="2:12" ht="17.25" customHeight="1" x14ac:dyDescent="0.25">
      <c r="B13" s="261"/>
      <c r="C13" s="277" t="s">
        <v>377</v>
      </c>
      <c r="D13" s="278"/>
      <c r="E13" s="278"/>
      <c r="F13" s="278"/>
      <c r="G13" s="267"/>
      <c r="H13" s="267"/>
      <c r="I13" s="267"/>
      <c r="J13" s="267"/>
      <c r="K13" s="267"/>
      <c r="L13" s="268"/>
    </row>
    <row r="14" spans="2:12" ht="12.75" customHeight="1" x14ac:dyDescent="0.25">
      <c r="B14" s="261"/>
      <c r="C14" s="261"/>
      <c r="D14" s="261"/>
      <c r="E14" s="261"/>
      <c r="F14" s="261"/>
      <c r="G14" s="261"/>
      <c r="H14" s="261"/>
      <c r="I14" s="261"/>
      <c r="J14" s="261"/>
      <c r="K14" s="261"/>
      <c r="L14" s="261"/>
    </row>
    <row r="15" spans="2:12" ht="16.5" customHeight="1" x14ac:dyDescent="0.25">
      <c r="B15" s="279" t="s">
        <v>378</v>
      </c>
      <c r="C15" s="280" t="s">
        <v>379</v>
      </c>
      <c r="D15" s="280"/>
      <c r="E15" s="280"/>
      <c r="H15" s="281" t="s">
        <v>380</v>
      </c>
      <c r="I15" s="447"/>
      <c r="J15" s="447"/>
    </row>
    <row r="16" spans="2:12" ht="16.5" customHeight="1" x14ac:dyDescent="0.25">
      <c r="B16" s="252" t="s">
        <v>381</v>
      </c>
      <c r="C16" s="447" t="s">
        <v>382</v>
      </c>
      <c r="D16" s="447"/>
      <c r="E16" s="447"/>
      <c r="F16" s="447"/>
      <c r="H16" s="282" t="s">
        <v>383</v>
      </c>
      <c r="I16" s="448" t="s">
        <v>384</v>
      </c>
      <c r="J16" s="448"/>
      <c r="K16" s="448"/>
      <c r="L16" s="449"/>
    </row>
    <row r="17" spans="2:12" ht="16.5" customHeight="1" x14ac:dyDescent="0.25">
      <c r="H17" s="285"/>
      <c r="I17" s="447" t="s">
        <v>385</v>
      </c>
      <c r="J17" s="447"/>
      <c r="K17" s="447"/>
      <c r="L17" s="450"/>
    </row>
    <row r="18" spans="2:12" ht="16.5" customHeight="1" x14ac:dyDescent="0.25">
      <c r="H18" s="285"/>
      <c r="I18" s="447" t="s">
        <v>386</v>
      </c>
      <c r="J18" s="447"/>
      <c r="K18" s="447"/>
      <c r="L18" s="450"/>
    </row>
    <row r="19" spans="2:12" ht="16.5" customHeight="1" x14ac:dyDescent="0.25">
      <c r="B19" s="252" t="s">
        <v>387</v>
      </c>
      <c r="C19" s="447" t="s">
        <v>388</v>
      </c>
      <c r="D19" s="447"/>
      <c r="E19" s="447"/>
      <c r="F19" s="447"/>
      <c r="H19" s="282" t="s">
        <v>389</v>
      </c>
      <c r="I19" s="448" t="s">
        <v>385</v>
      </c>
      <c r="J19" s="448"/>
      <c r="K19" s="448"/>
      <c r="L19" s="449"/>
    </row>
    <row r="20" spans="2:12" ht="16.5" customHeight="1" x14ac:dyDescent="0.25">
      <c r="C20" s="447"/>
      <c r="D20" s="447"/>
      <c r="E20" s="447"/>
      <c r="F20" s="447"/>
      <c r="H20" s="285"/>
      <c r="I20" s="447" t="s">
        <v>386</v>
      </c>
      <c r="J20" s="447"/>
      <c r="K20" s="447"/>
      <c r="L20" s="450"/>
    </row>
    <row r="21" spans="2:12" ht="16.5" customHeight="1" x14ac:dyDescent="0.25">
      <c r="H21" s="287"/>
      <c r="I21" s="451" t="s">
        <v>390</v>
      </c>
      <c r="J21" s="451"/>
      <c r="K21" s="451"/>
      <c r="L21" s="452"/>
    </row>
    <row r="22" spans="2:12" ht="16.5" customHeight="1" x14ac:dyDescent="0.25">
      <c r="B22" s="252" t="s">
        <v>391</v>
      </c>
      <c r="C22" s="447" t="s">
        <v>388</v>
      </c>
      <c r="D22" s="447"/>
      <c r="E22" s="447"/>
      <c r="F22" s="447"/>
      <c r="H22" s="282" t="s">
        <v>392</v>
      </c>
      <c r="I22" s="448" t="s">
        <v>393</v>
      </c>
      <c r="J22" s="448"/>
      <c r="K22" s="448"/>
      <c r="L22" s="449"/>
    </row>
    <row r="23" spans="2:12" ht="16.5" customHeight="1" x14ac:dyDescent="0.25">
      <c r="H23" s="285" t="s">
        <v>394</v>
      </c>
      <c r="I23" s="447" t="s">
        <v>386</v>
      </c>
      <c r="J23" s="447"/>
      <c r="K23" s="447"/>
      <c r="L23" s="450"/>
    </row>
    <row r="24" spans="2:12" ht="16.5" customHeight="1" x14ac:dyDescent="0.25">
      <c r="H24" s="287"/>
      <c r="I24" s="451" t="s">
        <v>395</v>
      </c>
      <c r="J24" s="451"/>
      <c r="K24" s="451"/>
      <c r="L24" s="452"/>
    </row>
    <row r="25" spans="2:12" ht="16.5" customHeight="1" x14ac:dyDescent="0.25">
      <c r="B25" s="447" t="s">
        <v>396</v>
      </c>
      <c r="C25" s="447"/>
      <c r="D25" s="447"/>
      <c r="E25" s="447"/>
      <c r="F25" s="447"/>
      <c r="H25" s="285" t="s">
        <v>392</v>
      </c>
      <c r="I25" s="447" t="s">
        <v>385</v>
      </c>
      <c r="J25" s="447"/>
      <c r="K25" s="447"/>
      <c r="L25" s="450"/>
    </row>
    <row r="26" spans="2:12" ht="16.5" customHeight="1" x14ac:dyDescent="0.25">
      <c r="C26" s="290" t="s">
        <v>397</v>
      </c>
      <c r="H26" s="287"/>
      <c r="I26" s="451" t="s">
        <v>386</v>
      </c>
      <c r="J26" s="451"/>
      <c r="K26" s="451"/>
      <c r="L26" s="452"/>
    </row>
    <row r="27" spans="2:12" ht="16.5" customHeight="1" x14ac:dyDescent="0.25">
      <c r="B27" s="291" t="s">
        <v>398</v>
      </c>
      <c r="H27" s="282" t="s">
        <v>399</v>
      </c>
      <c r="I27" s="448" t="s">
        <v>400</v>
      </c>
      <c r="J27" s="448"/>
      <c r="K27" s="448"/>
      <c r="L27" s="449"/>
    </row>
    <row r="28" spans="2:12" ht="16.5" customHeight="1" x14ac:dyDescent="0.25">
      <c r="C28" s="252" t="s">
        <v>401</v>
      </c>
      <c r="H28" s="292" t="s">
        <v>402</v>
      </c>
      <c r="I28" s="447" t="s">
        <v>403</v>
      </c>
      <c r="J28" s="447"/>
      <c r="K28" s="447"/>
      <c r="L28" s="450"/>
    </row>
    <row r="29" spans="2:12" ht="16.5" customHeight="1" x14ac:dyDescent="0.25">
      <c r="H29" s="293"/>
      <c r="I29" s="451" t="s">
        <v>404</v>
      </c>
      <c r="J29" s="451"/>
      <c r="K29" s="451"/>
      <c r="L29" s="452"/>
    </row>
    <row r="30" spans="2:12" ht="12" customHeight="1" x14ac:dyDescent="0.25">
      <c r="C30" s="447"/>
      <c r="D30" s="447"/>
      <c r="I30" s="447"/>
      <c r="J30" s="447"/>
    </row>
    <row r="31" spans="2:12" ht="16.5" customHeight="1" x14ac:dyDescent="0.25">
      <c r="B31" s="279" t="s">
        <v>405</v>
      </c>
      <c r="C31" s="280" t="s">
        <v>379</v>
      </c>
      <c r="D31" s="280"/>
      <c r="E31" s="280"/>
      <c r="H31" s="281" t="s">
        <v>406</v>
      </c>
      <c r="I31" s="447"/>
      <c r="J31" s="447"/>
    </row>
    <row r="32" spans="2:12" ht="16.5" customHeight="1" x14ac:dyDescent="0.25">
      <c r="B32" s="252" t="s">
        <v>407</v>
      </c>
      <c r="C32" s="447" t="s">
        <v>408</v>
      </c>
      <c r="D32" s="447"/>
      <c r="E32" s="447"/>
      <c r="F32" s="447"/>
      <c r="H32" s="282" t="s">
        <v>409</v>
      </c>
      <c r="I32" s="448" t="s">
        <v>384</v>
      </c>
      <c r="J32" s="448"/>
      <c r="K32" s="448"/>
      <c r="L32" s="449"/>
    </row>
    <row r="33" spans="2:12" ht="16.5" customHeight="1" x14ac:dyDescent="0.25">
      <c r="H33" s="285"/>
      <c r="I33" s="447" t="s">
        <v>385</v>
      </c>
      <c r="J33" s="447"/>
      <c r="K33" s="447"/>
      <c r="L33" s="450"/>
    </row>
    <row r="34" spans="2:12" ht="16.5" customHeight="1" x14ac:dyDescent="0.25">
      <c r="C34" s="447"/>
      <c r="D34" s="447"/>
      <c r="E34" s="447"/>
      <c r="F34" s="447"/>
      <c r="H34" s="285"/>
      <c r="I34" s="451" t="s">
        <v>386</v>
      </c>
      <c r="J34" s="451"/>
      <c r="K34" s="451"/>
      <c r="L34" s="452"/>
    </row>
    <row r="35" spans="2:12" ht="16.5" customHeight="1" x14ac:dyDescent="0.25">
      <c r="B35" s="252" t="s">
        <v>410</v>
      </c>
      <c r="C35" s="447" t="s">
        <v>388</v>
      </c>
      <c r="D35" s="447"/>
      <c r="E35" s="447"/>
      <c r="F35" s="447"/>
      <c r="H35" s="282" t="s">
        <v>411</v>
      </c>
      <c r="I35" s="448" t="s">
        <v>385</v>
      </c>
      <c r="J35" s="448"/>
      <c r="K35" s="448"/>
      <c r="L35" s="449"/>
    </row>
    <row r="36" spans="2:12" ht="16.5" customHeight="1" x14ac:dyDescent="0.25">
      <c r="H36" s="285" t="s">
        <v>394</v>
      </c>
      <c r="I36" s="451" t="s">
        <v>386</v>
      </c>
      <c r="J36" s="451"/>
      <c r="K36" s="451"/>
      <c r="L36" s="452"/>
    </row>
    <row r="37" spans="2:12" ht="16.5" customHeight="1" x14ac:dyDescent="0.25">
      <c r="B37" s="447" t="s">
        <v>412</v>
      </c>
      <c r="C37" s="447"/>
      <c r="D37" s="447"/>
      <c r="E37" s="447"/>
      <c r="F37" s="447"/>
      <c r="H37" s="285"/>
      <c r="I37" s="447" t="s">
        <v>390</v>
      </c>
      <c r="J37" s="447"/>
      <c r="K37" s="447"/>
      <c r="L37" s="450"/>
    </row>
    <row r="38" spans="2:12" ht="16.5" customHeight="1" x14ac:dyDescent="0.25">
      <c r="B38" s="447" t="s">
        <v>413</v>
      </c>
      <c r="C38" s="447"/>
      <c r="D38" s="447"/>
      <c r="E38" s="447"/>
      <c r="F38" s="447"/>
      <c r="H38" s="282" t="s">
        <v>399</v>
      </c>
      <c r="I38" s="448" t="s">
        <v>400</v>
      </c>
      <c r="J38" s="448"/>
      <c r="K38" s="448"/>
      <c r="L38" s="449"/>
    </row>
    <row r="39" spans="2:12" ht="16.5" customHeight="1" x14ac:dyDescent="0.25">
      <c r="B39" s="447" t="s">
        <v>414</v>
      </c>
      <c r="C39" s="447"/>
      <c r="D39" s="447"/>
      <c r="E39" s="447"/>
      <c r="F39" s="447"/>
      <c r="H39" s="292" t="s">
        <v>402</v>
      </c>
      <c r="I39" s="447" t="s">
        <v>403</v>
      </c>
      <c r="J39" s="447"/>
      <c r="K39" s="447"/>
      <c r="L39" s="450"/>
    </row>
    <row r="40" spans="2:12" ht="16.5" customHeight="1" x14ac:dyDescent="0.25">
      <c r="H40" s="293"/>
      <c r="I40" s="451" t="s">
        <v>404</v>
      </c>
      <c r="J40" s="451"/>
      <c r="K40" s="451"/>
      <c r="L40" s="452"/>
    </row>
    <row r="41" spans="2:12" ht="16.5" customHeight="1" x14ac:dyDescent="0.25"/>
    <row r="42" spans="2:12" ht="16.5" customHeight="1" x14ac:dyDescent="0.25">
      <c r="B42" s="294" t="s">
        <v>415</v>
      </c>
      <c r="H42" s="294" t="s">
        <v>416</v>
      </c>
      <c r="I42" s="447"/>
      <c r="J42" s="447"/>
    </row>
    <row r="43" spans="2:12" ht="16.5" customHeight="1" x14ac:dyDescent="0.25">
      <c r="B43" s="282" t="s">
        <v>415</v>
      </c>
      <c r="C43" s="295" t="s">
        <v>417</v>
      </c>
      <c r="D43" s="296"/>
      <c r="E43" s="296"/>
      <c r="F43" s="283"/>
      <c r="G43" s="283"/>
      <c r="H43" s="297" t="s">
        <v>416</v>
      </c>
      <c r="I43" s="453" t="s">
        <v>418</v>
      </c>
      <c r="J43" s="454"/>
      <c r="K43" s="454"/>
      <c r="L43" s="455"/>
    </row>
    <row r="44" spans="2:12" ht="16.5" customHeight="1" x14ac:dyDescent="0.25">
      <c r="B44" s="287"/>
      <c r="C44" s="298" t="s">
        <v>419</v>
      </c>
      <c r="D44" s="288"/>
      <c r="E44" s="288"/>
      <c r="F44" s="288"/>
      <c r="G44" s="288"/>
      <c r="H44" s="299" t="s">
        <v>394</v>
      </c>
      <c r="I44" s="456" t="s">
        <v>420</v>
      </c>
      <c r="J44" s="457"/>
      <c r="K44" s="457"/>
      <c r="L44" s="458"/>
    </row>
    <row r="45" spans="2:12" ht="16.5" customHeight="1" x14ac:dyDescent="0.25">
      <c r="C45" s="302" t="s">
        <v>421</v>
      </c>
      <c r="H45" s="303"/>
      <c r="I45" s="290"/>
      <c r="J45" s="276"/>
      <c r="K45" s="276"/>
      <c r="L45" s="276"/>
    </row>
    <row r="46" spans="2:12" ht="16.5" customHeight="1" x14ac:dyDescent="0.25">
      <c r="B46" s="459" t="s">
        <v>412</v>
      </c>
      <c r="C46" s="460"/>
      <c r="D46" s="460"/>
      <c r="E46" s="460"/>
      <c r="F46" s="460"/>
      <c r="H46" s="297"/>
      <c r="I46" s="447"/>
      <c r="J46" s="447"/>
      <c r="K46" s="447"/>
      <c r="L46" s="447"/>
    </row>
    <row r="47" spans="2:12" ht="16.5" customHeight="1" x14ac:dyDescent="0.25">
      <c r="B47" s="447" t="s">
        <v>422</v>
      </c>
      <c r="C47" s="447"/>
      <c r="D47" s="447"/>
      <c r="E47" s="447"/>
      <c r="F47" s="447"/>
      <c r="H47" s="304" t="s">
        <v>416</v>
      </c>
      <c r="I47" s="453" t="s">
        <v>400</v>
      </c>
      <c r="J47" s="454"/>
      <c r="K47" s="454"/>
      <c r="L47" s="455"/>
    </row>
    <row r="48" spans="2:12" ht="16.5" customHeight="1" x14ac:dyDescent="0.25">
      <c r="B48" s="252" t="s">
        <v>423</v>
      </c>
      <c r="H48" s="305" t="s">
        <v>399</v>
      </c>
      <c r="I48" s="461" t="s">
        <v>424</v>
      </c>
      <c r="J48" s="461"/>
      <c r="K48" s="461"/>
      <c r="L48" s="461"/>
    </row>
    <row r="49" spans="1:10" ht="16.5" customHeight="1" x14ac:dyDescent="0.25">
      <c r="E49" s="306" t="s">
        <v>425</v>
      </c>
      <c r="F49" s="302" t="s">
        <v>426</v>
      </c>
    </row>
    <row r="50" spans="1:10" ht="16.5" customHeight="1" x14ac:dyDescent="0.25">
      <c r="B50" s="462" t="s">
        <v>427</v>
      </c>
      <c r="C50" s="463"/>
      <c r="H50" s="307" t="s">
        <v>428</v>
      </c>
    </row>
    <row r="51" spans="1:10" ht="16.5" customHeight="1" x14ac:dyDescent="0.25">
      <c r="B51" s="308" t="s">
        <v>429</v>
      </c>
      <c r="C51" s="283"/>
      <c r="D51" s="283"/>
      <c r="E51" s="283"/>
      <c r="F51" s="283"/>
      <c r="G51" s="283"/>
      <c r="H51" s="283"/>
      <c r="I51" s="283"/>
      <c r="J51" s="284"/>
    </row>
    <row r="52" spans="1:10" ht="16.5" customHeight="1" x14ac:dyDescent="0.25">
      <c r="B52" s="285" t="s">
        <v>430</v>
      </c>
      <c r="J52" s="286"/>
    </row>
    <row r="53" spans="1:10" ht="16.5" customHeight="1" x14ac:dyDescent="0.25">
      <c r="B53" s="309" t="s">
        <v>431</v>
      </c>
      <c r="J53" s="286"/>
    </row>
    <row r="54" spans="1:10" ht="16.5" customHeight="1" x14ac:dyDescent="0.25">
      <c r="B54" s="310" t="s">
        <v>432</v>
      </c>
      <c r="J54" s="286"/>
    </row>
    <row r="55" spans="1:10" ht="16.5" customHeight="1" x14ac:dyDescent="0.25">
      <c r="B55" s="311" t="s">
        <v>433</v>
      </c>
      <c r="F55" s="312" t="s">
        <v>434</v>
      </c>
      <c r="J55" s="286"/>
    </row>
    <row r="56" spans="1:10" ht="16.5" customHeight="1" x14ac:dyDescent="0.25">
      <c r="B56" s="285"/>
      <c r="C56" s="252" t="s">
        <v>435</v>
      </c>
      <c r="I56" s="290" t="s">
        <v>436</v>
      </c>
      <c r="J56" s="313"/>
    </row>
    <row r="57" spans="1:10" ht="16.5" customHeight="1" x14ac:dyDescent="0.25">
      <c r="B57" s="287"/>
      <c r="C57" s="288" t="s">
        <v>437</v>
      </c>
      <c r="D57" s="288"/>
      <c r="E57" s="288"/>
      <c r="F57" s="288"/>
      <c r="G57" s="288"/>
      <c r="H57" s="288"/>
      <c r="I57" s="278" t="s">
        <v>438</v>
      </c>
      <c r="J57" s="301"/>
    </row>
    <row r="58" spans="1:10" ht="16.5" customHeight="1" x14ac:dyDescent="0.25">
      <c r="B58" s="464" t="s">
        <v>439</v>
      </c>
      <c r="C58" s="465"/>
      <c r="D58" s="465"/>
      <c r="E58" s="465"/>
      <c r="F58" s="465"/>
      <c r="G58" s="465"/>
      <c r="H58" s="465"/>
      <c r="I58" s="465"/>
      <c r="J58" s="466"/>
    </row>
    <row r="59" spans="1:10" ht="16.5" customHeight="1" x14ac:dyDescent="0.25">
      <c r="B59" s="314"/>
      <c r="C59" s="315" t="s">
        <v>397</v>
      </c>
      <c r="D59" s="316"/>
      <c r="E59" s="316"/>
      <c r="F59" s="259" t="s">
        <v>440</v>
      </c>
      <c r="G59" s="316"/>
      <c r="H59" s="316"/>
      <c r="I59" s="316"/>
      <c r="J59" s="317"/>
    </row>
    <row r="60" spans="1:10" x14ac:dyDescent="0.25">
      <c r="B60" s="287" t="s">
        <v>441</v>
      </c>
      <c r="C60" s="300"/>
      <c r="D60" s="288"/>
      <c r="E60" s="288"/>
      <c r="F60" s="288"/>
      <c r="G60" s="288"/>
      <c r="H60" s="288"/>
      <c r="I60" s="288"/>
      <c r="J60" s="289"/>
    </row>
    <row r="62" spans="1:10" x14ac:dyDescent="0.25">
      <c r="A62" s="252" t="s">
        <v>442</v>
      </c>
      <c r="B62" s="318" t="s">
        <v>443</v>
      </c>
    </row>
    <row r="63" spans="1:10" ht="9" customHeight="1" x14ac:dyDescent="0.25"/>
    <row r="64" spans="1:10" ht="18.5" customHeight="1" x14ac:dyDescent="0.25">
      <c r="B64" s="319" t="s">
        <v>444</v>
      </c>
    </row>
    <row r="65" spans="1:8" ht="18.5" customHeight="1" x14ac:dyDescent="0.25">
      <c r="B65" s="320" t="s">
        <v>445</v>
      </c>
    </row>
    <row r="66" spans="1:8" x14ac:dyDescent="0.25">
      <c r="B66" s="290" t="s">
        <v>446</v>
      </c>
    </row>
    <row r="67" spans="1:8" x14ac:dyDescent="0.25">
      <c r="B67" s="252" t="s">
        <v>447</v>
      </c>
    </row>
    <row r="68" spans="1:8" ht="9" customHeight="1" x14ac:dyDescent="0.25"/>
    <row r="69" spans="1:8" x14ac:dyDescent="0.25">
      <c r="A69" s="252" t="s">
        <v>442</v>
      </c>
      <c r="B69" s="321" t="s">
        <v>448</v>
      </c>
    </row>
    <row r="70" spans="1:8" x14ac:dyDescent="0.25">
      <c r="B70" s="322" t="s">
        <v>449</v>
      </c>
    </row>
    <row r="71" spans="1:8" x14ac:dyDescent="0.25">
      <c r="B71" s="322" t="s">
        <v>450</v>
      </c>
    </row>
    <row r="72" spans="1:8" x14ac:dyDescent="0.25">
      <c r="B72" s="322" t="s">
        <v>451</v>
      </c>
    </row>
    <row r="73" spans="1:8" x14ac:dyDescent="0.25">
      <c r="B73" s="322" t="s">
        <v>452</v>
      </c>
    </row>
    <row r="75" spans="1:8" ht="9" customHeight="1" x14ac:dyDescent="0.25"/>
    <row r="76" spans="1:8" x14ac:dyDescent="0.25">
      <c r="A76" s="322" t="s">
        <v>442</v>
      </c>
      <c r="B76" s="323" t="s">
        <v>453</v>
      </c>
      <c r="H76" s="324"/>
    </row>
    <row r="77" spans="1:8" x14ac:dyDescent="0.25">
      <c r="B77" s="325" t="s">
        <v>454</v>
      </c>
    </row>
    <row r="78" spans="1:8" x14ac:dyDescent="0.25">
      <c r="B78" s="325" t="s">
        <v>455</v>
      </c>
      <c r="C78" s="326"/>
    </row>
    <row r="79" spans="1:8" x14ac:dyDescent="0.25">
      <c r="B79" s="322" t="s">
        <v>456</v>
      </c>
      <c r="C79" s="326"/>
    </row>
    <row r="80" spans="1:8" x14ac:dyDescent="0.25">
      <c r="C80" s="326"/>
    </row>
    <row r="81" spans="1:3" x14ac:dyDescent="0.25">
      <c r="C81" s="326"/>
    </row>
    <row r="82" spans="1:3" x14ac:dyDescent="0.25">
      <c r="C82" s="326"/>
    </row>
    <row r="83" spans="1:3" x14ac:dyDescent="0.25">
      <c r="C83" s="326"/>
    </row>
    <row r="84" spans="1:3" x14ac:dyDescent="0.25">
      <c r="A84" s="327" t="s">
        <v>442</v>
      </c>
      <c r="B84" s="328" t="s">
        <v>457</v>
      </c>
      <c r="C84" s="326"/>
    </row>
    <row r="85" spans="1:3" x14ac:dyDescent="0.25">
      <c r="A85" s="322"/>
      <c r="B85" s="329" t="s">
        <v>458</v>
      </c>
      <c r="C85" s="326"/>
    </row>
    <row r="86" spans="1:3" x14ac:dyDescent="0.25">
      <c r="A86" s="322"/>
      <c r="B86" s="322" t="s">
        <v>459</v>
      </c>
      <c r="C86" s="326"/>
    </row>
    <row r="87" spans="1:3" x14ac:dyDescent="0.25">
      <c r="A87" s="322"/>
      <c r="B87" s="322" t="s">
        <v>460</v>
      </c>
      <c r="C87" s="326"/>
    </row>
    <row r="88" spans="1:3" x14ac:dyDescent="0.25">
      <c r="A88" s="322"/>
      <c r="B88" s="322" t="s">
        <v>461</v>
      </c>
      <c r="C88" s="326"/>
    </row>
    <row r="89" spans="1:3" x14ac:dyDescent="0.25">
      <c r="A89" s="322"/>
      <c r="B89" s="329" t="s">
        <v>462</v>
      </c>
      <c r="C89" s="326"/>
    </row>
    <row r="90" spans="1:3" x14ac:dyDescent="0.25">
      <c r="A90" s="322"/>
      <c r="B90" s="330" t="s">
        <v>463</v>
      </c>
      <c r="C90" s="326"/>
    </row>
    <row r="91" spans="1:3" x14ac:dyDescent="0.25">
      <c r="A91" s="322"/>
      <c r="B91" s="329"/>
      <c r="C91" s="326"/>
    </row>
    <row r="92" spans="1:3" x14ac:dyDescent="0.25">
      <c r="A92" s="322"/>
      <c r="B92" s="331" t="s">
        <v>464</v>
      </c>
      <c r="C92" s="326"/>
    </row>
    <row r="93" spans="1:3" x14ac:dyDescent="0.25">
      <c r="A93" s="322"/>
      <c r="B93" s="331" t="s">
        <v>465</v>
      </c>
      <c r="C93" s="326"/>
    </row>
    <row r="94" spans="1:3" x14ac:dyDescent="0.25">
      <c r="A94" s="322"/>
      <c r="B94" s="332" t="s">
        <v>466</v>
      </c>
      <c r="C94" s="326"/>
    </row>
    <row r="95" spans="1:3" x14ac:dyDescent="0.25">
      <c r="A95" s="322"/>
      <c r="B95" s="333" t="s">
        <v>467</v>
      </c>
      <c r="C95" s="326"/>
    </row>
    <row r="96" spans="1:3" x14ac:dyDescent="0.25">
      <c r="A96" s="322"/>
      <c r="B96" s="334" t="s">
        <v>468</v>
      </c>
      <c r="C96" s="326"/>
    </row>
    <row r="97" spans="3:3" x14ac:dyDescent="0.25">
      <c r="C97" s="335"/>
    </row>
  </sheetData>
  <mergeCells count="48">
    <mergeCell ref="B47:F47"/>
    <mergeCell ref="I47:L47"/>
    <mergeCell ref="I48:L48"/>
    <mergeCell ref="B50:C50"/>
    <mergeCell ref="B58:J58"/>
    <mergeCell ref="I40:L40"/>
    <mergeCell ref="I42:J42"/>
    <mergeCell ref="I43:L43"/>
    <mergeCell ref="I44:L44"/>
    <mergeCell ref="B46:F46"/>
    <mergeCell ref="I46:L46"/>
    <mergeCell ref="B37:F37"/>
    <mergeCell ref="I37:L37"/>
    <mergeCell ref="B38:F38"/>
    <mergeCell ref="I38:L38"/>
    <mergeCell ref="B39:F39"/>
    <mergeCell ref="I39:L39"/>
    <mergeCell ref="I36:L36"/>
    <mergeCell ref="I29:L29"/>
    <mergeCell ref="C30:D30"/>
    <mergeCell ref="I30:J30"/>
    <mergeCell ref="I31:J31"/>
    <mergeCell ref="C32:F32"/>
    <mergeCell ref="I32:L32"/>
    <mergeCell ref="I33:L33"/>
    <mergeCell ref="C34:F34"/>
    <mergeCell ref="I34:L34"/>
    <mergeCell ref="C35:F35"/>
    <mergeCell ref="I35:L35"/>
    <mergeCell ref="I28:L28"/>
    <mergeCell ref="C20:F20"/>
    <mergeCell ref="I20:L20"/>
    <mergeCell ref="I21:L21"/>
    <mergeCell ref="C22:F22"/>
    <mergeCell ref="I22:L22"/>
    <mergeCell ref="I23:L23"/>
    <mergeCell ref="I24:L24"/>
    <mergeCell ref="B25:F25"/>
    <mergeCell ref="I25:L25"/>
    <mergeCell ref="I26:L26"/>
    <mergeCell ref="I27:L27"/>
    <mergeCell ref="C19:F19"/>
    <mergeCell ref="I19:L19"/>
    <mergeCell ref="I15:J15"/>
    <mergeCell ref="C16:F16"/>
    <mergeCell ref="I16:L16"/>
    <mergeCell ref="I17:L17"/>
    <mergeCell ref="I18:L18"/>
  </mergeCells>
  <phoneticPr fontId="1"/>
  <printOptions horizontalCentered="1"/>
  <pageMargins left="0.11811023622047245" right="0.11811023622047245" top="0.35433070866141736" bottom="0.19685039370078741" header="0.31496062992125984" footer="0.31496062992125984"/>
  <pageSetup paperSize="9" scale="84" orientation="landscape" horizontalDpi="4294967293" r:id="rId1"/>
  <rowBreaks count="1" manualBreakCount="1">
    <brk id="41" max="1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A83D7-A986-44D0-AC33-D615654C1052}">
  <dimension ref="A1:L96"/>
  <sheetViews>
    <sheetView view="pageBreakPreview" zoomScaleNormal="100" zoomScaleSheetLayoutView="100" workbookViewId="0">
      <pane xSplit="1" ySplit="1" topLeftCell="B2" activePane="bottomRight" state="frozen"/>
      <selection activeCell="L10" sqref="L10"/>
      <selection pane="topRight" activeCell="L10" sqref="L10"/>
      <selection pane="bottomLeft" activeCell="L10" sqref="L10"/>
      <selection pane="bottomRight" activeCell="L10" sqref="L10"/>
    </sheetView>
  </sheetViews>
  <sheetFormatPr defaultColWidth="8.46484375" defaultRowHeight="12.75" x14ac:dyDescent="0.25"/>
  <cols>
    <col min="1" max="1" width="2.86328125" style="252" customWidth="1"/>
    <col min="2" max="2" width="14.53125" style="252" customWidth="1"/>
    <col min="3" max="4" width="8.46484375" style="252"/>
    <col min="5" max="5" width="10.6640625" style="252" customWidth="1"/>
    <col min="6" max="6" width="15.33203125" style="252" customWidth="1"/>
    <col min="7" max="7" width="3.33203125" style="252" customWidth="1"/>
    <col min="8" max="8" width="15.9296875" style="252" customWidth="1"/>
    <col min="9" max="9" width="22.3984375" style="252" customWidth="1"/>
    <col min="10" max="11" width="8.46484375" style="252"/>
    <col min="12" max="12" width="13.9296875" style="252" customWidth="1"/>
    <col min="13" max="13" width="2.1328125" style="252" customWidth="1"/>
    <col min="14" max="16384" width="8.46484375" style="252"/>
  </cols>
  <sheetData>
    <row r="1" spans="2:12" ht="16.149999999999999" x14ac:dyDescent="0.25">
      <c r="B1" s="250" t="s">
        <v>362</v>
      </c>
      <c r="C1" s="251"/>
      <c r="H1" s="253" t="s">
        <v>363</v>
      </c>
      <c r="I1" s="336">
        <v>46009</v>
      </c>
      <c r="K1" s="255"/>
      <c r="L1" s="256"/>
    </row>
    <row r="2" spans="2:12" ht="9.5" customHeight="1" x14ac:dyDescent="0.25">
      <c r="B2" s="250"/>
      <c r="C2" s="251"/>
      <c r="H2" s="253"/>
      <c r="I2" s="254"/>
      <c r="K2" s="255"/>
      <c r="L2" s="256"/>
    </row>
    <row r="3" spans="2:12" ht="18.75" customHeight="1" x14ac:dyDescent="0.25">
      <c r="B3" s="257" t="s">
        <v>364</v>
      </c>
      <c r="C3" s="250"/>
      <c r="H3" s="337" t="s">
        <v>363</v>
      </c>
      <c r="I3" s="319" t="s">
        <v>365</v>
      </c>
      <c r="J3" s="322"/>
      <c r="K3" s="322"/>
      <c r="L3" s="322"/>
    </row>
    <row r="4" spans="2:12" ht="17.25" customHeight="1" x14ac:dyDescent="0.25">
      <c r="B4" s="261"/>
      <c r="C4" s="338" t="s">
        <v>469</v>
      </c>
      <c r="D4" s="263"/>
      <c r="E4" s="263"/>
      <c r="F4" s="263"/>
      <c r="G4" s="263"/>
      <c r="H4" s="263"/>
      <c r="I4" s="263"/>
      <c r="J4" s="263"/>
      <c r="K4" s="263"/>
      <c r="L4" s="264"/>
    </row>
    <row r="5" spans="2:12" ht="17.25" customHeight="1" x14ac:dyDescent="0.25">
      <c r="B5" s="261"/>
      <c r="C5" s="265" t="s">
        <v>368</v>
      </c>
      <c r="D5" s="261"/>
      <c r="E5" s="261"/>
      <c r="F5" s="261"/>
      <c r="G5" s="261"/>
      <c r="H5" s="327"/>
      <c r="I5" s="261"/>
      <c r="J5" s="261"/>
      <c r="K5" s="261"/>
      <c r="L5" s="270"/>
    </row>
    <row r="6" spans="2:12" ht="17.25" customHeight="1" x14ac:dyDescent="0.25">
      <c r="B6" s="261"/>
      <c r="C6" s="269" t="s">
        <v>370</v>
      </c>
      <c r="D6" s="261"/>
      <c r="E6" s="261"/>
      <c r="F6" s="261"/>
      <c r="G6" s="261"/>
      <c r="H6" s="261"/>
      <c r="I6" s="261"/>
      <c r="J6" s="261"/>
      <c r="K6" s="261"/>
      <c r="L6" s="270"/>
    </row>
    <row r="7" spans="2:12" ht="17.25" customHeight="1" x14ac:dyDescent="0.25">
      <c r="B7" s="261"/>
      <c r="C7" s="265" t="s">
        <v>371</v>
      </c>
      <c r="D7" s="261"/>
      <c r="E7" s="261"/>
      <c r="F7" s="261"/>
      <c r="G7" s="261"/>
      <c r="H7" s="261"/>
      <c r="I7" s="261"/>
      <c r="J7" s="261"/>
      <c r="K7" s="261"/>
      <c r="L7" s="270"/>
    </row>
    <row r="8" spans="2:12" ht="17.25" customHeight="1" x14ac:dyDescent="0.25">
      <c r="B8" s="261"/>
      <c r="C8" s="265" t="s">
        <v>470</v>
      </c>
      <c r="D8" s="261"/>
      <c r="E8" s="261"/>
      <c r="F8" s="261"/>
      <c r="G8" s="261"/>
      <c r="H8" s="261"/>
      <c r="I8" s="261"/>
      <c r="J8" s="261"/>
      <c r="K8" s="261"/>
      <c r="L8" s="270"/>
    </row>
    <row r="9" spans="2:12" ht="17.25" customHeight="1" x14ac:dyDescent="0.25">
      <c r="B9" s="261"/>
      <c r="C9" s="271" t="s">
        <v>373</v>
      </c>
      <c r="D9" s="261"/>
      <c r="E9" s="261"/>
      <c r="F9" s="261"/>
      <c r="G9" s="261"/>
      <c r="H9" s="261"/>
      <c r="I9" s="261"/>
      <c r="J9" s="261"/>
      <c r="K9" s="261"/>
      <c r="L9" s="270"/>
    </row>
    <row r="10" spans="2:12" ht="17.25" customHeight="1" x14ac:dyDescent="0.25">
      <c r="B10" s="261"/>
      <c r="C10" s="272" t="s">
        <v>374</v>
      </c>
      <c r="D10" s="261"/>
      <c r="E10" s="261"/>
      <c r="F10" s="261"/>
      <c r="G10" s="261"/>
      <c r="H10" s="261"/>
      <c r="I10" s="261"/>
      <c r="J10" s="261"/>
      <c r="K10" s="261"/>
      <c r="L10" s="270"/>
    </row>
    <row r="11" spans="2:12" ht="17.25" customHeight="1" x14ac:dyDescent="0.25">
      <c r="B11" s="273"/>
      <c r="C11" s="274" t="s">
        <v>375</v>
      </c>
      <c r="D11" s="261"/>
      <c r="E11" s="261"/>
      <c r="F11" s="261"/>
      <c r="G11" s="261"/>
      <c r="H11" s="261"/>
      <c r="I11" s="261"/>
      <c r="J11" s="261"/>
      <c r="K11" s="261"/>
      <c r="L11" s="270"/>
    </row>
    <row r="12" spans="2:12" ht="17.25" customHeight="1" x14ac:dyDescent="0.25">
      <c r="B12" s="261"/>
      <c r="C12" s="275" t="s">
        <v>471</v>
      </c>
      <c r="D12" s="276"/>
      <c r="E12" s="276"/>
      <c r="F12" s="276"/>
      <c r="G12" s="261"/>
      <c r="H12" s="261"/>
      <c r="I12" s="261"/>
      <c r="J12" s="261"/>
      <c r="K12" s="261"/>
      <c r="L12" s="270"/>
    </row>
    <row r="13" spans="2:12" ht="17.25" customHeight="1" x14ac:dyDescent="0.25">
      <c r="B13" s="261"/>
      <c r="C13" s="277" t="s">
        <v>377</v>
      </c>
      <c r="D13" s="278"/>
      <c r="E13" s="278"/>
      <c r="F13" s="278"/>
      <c r="G13" s="267"/>
      <c r="H13" s="267"/>
      <c r="I13" s="267"/>
      <c r="J13" s="267"/>
      <c r="K13" s="267"/>
      <c r="L13" s="268"/>
    </row>
    <row r="14" spans="2:12" ht="12.75" customHeight="1" x14ac:dyDescent="0.25">
      <c r="B14" s="261"/>
      <c r="C14" s="261"/>
      <c r="D14" s="261"/>
      <c r="E14" s="261"/>
      <c r="F14" s="261"/>
      <c r="G14" s="261"/>
      <c r="H14" s="261"/>
      <c r="I14" s="261"/>
      <c r="J14" s="261"/>
      <c r="K14" s="261"/>
      <c r="L14" s="261"/>
    </row>
    <row r="15" spans="2:12" ht="16.5" customHeight="1" x14ac:dyDescent="0.25">
      <c r="B15" s="279" t="s">
        <v>378</v>
      </c>
      <c r="C15" s="280" t="s">
        <v>379</v>
      </c>
      <c r="D15" s="280"/>
      <c r="E15" s="280"/>
      <c r="H15" s="281" t="s">
        <v>380</v>
      </c>
      <c r="I15" s="447"/>
      <c r="J15" s="447"/>
    </row>
    <row r="16" spans="2:12" ht="16.5" customHeight="1" x14ac:dyDescent="0.25">
      <c r="B16" s="252" t="s">
        <v>381</v>
      </c>
      <c r="C16" s="469" t="s">
        <v>472</v>
      </c>
      <c r="D16" s="469"/>
      <c r="E16" s="469"/>
      <c r="F16" s="469"/>
      <c r="H16" s="339" t="s">
        <v>383</v>
      </c>
      <c r="I16" s="467" t="s">
        <v>384</v>
      </c>
      <c r="J16" s="467"/>
      <c r="K16" s="467"/>
      <c r="L16" s="468"/>
    </row>
    <row r="17" spans="2:12" ht="16.5" customHeight="1" x14ac:dyDescent="0.25">
      <c r="H17" s="342"/>
      <c r="I17" s="469" t="s">
        <v>473</v>
      </c>
      <c r="J17" s="469"/>
      <c r="K17" s="469"/>
      <c r="L17" s="470"/>
    </row>
    <row r="18" spans="2:12" ht="16.5" customHeight="1" x14ac:dyDescent="0.25">
      <c r="H18" s="342"/>
      <c r="I18" s="469" t="s">
        <v>474</v>
      </c>
      <c r="J18" s="469"/>
      <c r="K18" s="469"/>
      <c r="L18" s="470"/>
    </row>
    <row r="19" spans="2:12" ht="16.5" customHeight="1" x14ac:dyDescent="0.25">
      <c r="B19" s="252" t="s">
        <v>387</v>
      </c>
      <c r="C19" s="447" t="s">
        <v>388</v>
      </c>
      <c r="D19" s="447"/>
      <c r="E19" s="447"/>
      <c r="F19" s="447"/>
      <c r="H19" s="339" t="s">
        <v>389</v>
      </c>
      <c r="I19" s="467" t="s">
        <v>473</v>
      </c>
      <c r="J19" s="467"/>
      <c r="K19" s="467"/>
      <c r="L19" s="468"/>
    </row>
    <row r="20" spans="2:12" ht="16.5" customHeight="1" x14ac:dyDescent="0.25">
      <c r="C20" s="447"/>
      <c r="D20" s="447"/>
      <c r="E20" s="447"/>
      <c r="F20" s="447"/>
      <c r="H20" s="342"/>
      <c r="I20" s="469" t="s">
        <v>474</v>
      </c>
      <c r="J20" s="469"/>
      <c r="K20" s="469"/>
      <c r="L20" s="470"/>
    </row>
    <row r="21" spans="2:12" ht="16.5" customHeight="1" x14ac:dyDescent="0.25">
      <c r="H21" s="344"/>
      <c r="I21" s="473" t="s">
        <v>390</v>
      </c>
      <c r="J21" s="473"/>
      <c r="K21" s="473"/>
      <c r="L21" s="474"/>
    </row>
    <row r="22" spans="2:12" ht="16.5" customHeight="1" x14ac:dyDescent="0.25">
      <c r="B22" s="252" t="s">
        <v>391</v>
      </c>
      <c r="C22" s="447" t="s">
        <v>388</v>
      </c>
      <c r="D22" s="447"/>
      <c r="E22" s="447"/>
      <c r="F22" s="447"/>
      <c r="H22" s="339" t="s">
        <v>392</v>
      </c>
      <c r="I22" s="469" t="s">
        <v>473</v>
      </c>
      <c r="J22" s="469"/>
      <c r="K22" s="469"/>
      <c r="L22" s="470"/>
    </row>
    <row r="23" spans="2:12" ht="16.5" customHeight="1" x14ac:dyDescent="0.25">
      <c r="H23" s="342" t="s">
        <v>394</v>
      </c>
      <c r="I23" s="469" t="s">
        <v>474</v>
      </c>
      <c r="J23" s="469"/>
      <c r="K23" s="469"/>
      <c r="L23" s="470"/>
    </row>
    <row r="24" spans="2:12" ht="16.5" customHeight="1" x14ac:dyDescent="0.25">
      <c r="H24" s="344"/>
      <c r="I24" s="473" t="s">
        <v>395</v>
      </c>
      <c r="J24" s="473"/>
      <c r="K24" s="473"/>
      <c r="L24" s="474"/>
    </row>
    <row r="25" spans="2:12" ht="16.5" customHeight="1" x14ac:dyDescent="0.25">
      <c r="B25" s="447" t="s">
        <v>396</v>
      </c>
      <c r="C25" s="447"/>
      <c r="D25" s="447"/>
      <c r="E25" s="447"/>
      <c r="F25" s="447"/>
      <c r="H25" s="285"/>
      <c r="I25" s="447"/>
      <c r="J25" s="447"/>
      <c r="K25" s="447"/>
      <c r="L25" s="450"/>
    </row>
    <row r="26" spans="2:12" ht="16.5" customHeight="1" x14ac:dyDescent="0.25">
      <c r="B26" s="322"/>
      <c r="C26" s="345" t="s">
        <v>475</v>
      </c>
      <c r="D26" s="322"/>
      <c r="E26" s="322"/>
      <c r="H26" s="287"/>
      <c r="I26" s="451"/>
      <c r="J26" s="451"/>
      <c r="K26" s="451"/>
      <c r="L26" s="452"/>
    </row>
    <row r="27" spans="2:12" ht="16.5" customHeight="1" x14ac:dyDescent="0.25">
      <c r="B27" s="346"/>
      <c r="C27" s="346" t="s">
        <v>476</v>
      </c>
      <c r="D27" s="322"/>
      <c r="E27" s="322"/>
      <c r="H27" s="339" t="s">
        <v>399</v>
      </c>
      <c r="I27" s="467" t="s">
        <v>400</v>
      </c>
      <c r="J27" s="467"/>
      <c r="K27" s="467"/>
      <c r="L27" s="468"/>
    </row>
    <row r="28" spans="2:12" ht="16.5" customHeight="1" x14ac:dyDescent="0.25">
      <c r="B28" s="322"/>
      <c r="C28" s="322" t="s">
        <v>401</v>
      </c>
      <c r="D28" s="322"/>
      <c r="E28" s="322"/>
      <c r="H28" s="347" t="s">
        <v>402</v>
      </c>
      <c r="I28" s="471" t="s">
        <v>477</v>
      </c>
      <c r="J28" s="471"/>
      <c r="K28" s="471"/>
      <c r="L28" s="472"/>
    </row>
    <row r="29" spans="2:12" ht="16.5" customHeight="1" x14ac:dyDescent="0.25">
      <c r="H29" s="348"/>
      <c r="I29" s="473" t="s">
        <v>478</v>
      </c>
      <c r="J29" s="473"/>
      <c r="K29" s="473"/>
      <c r="L29" s="474"/>
    </row>
    <row r="30" spans="2:12" ht="12" customHeight="1" x14ac:dyDescent="0.25">
      <c r="C30" s="447"/>
      <c r="D30" s="447"/>
      <c r="I30" s="447"/>
      <c r="J30" s="447"/>
    </row>
    <row r="31" spans="2:12" ht="16.5" customHeight="1" x14ac:dyDescent="0.25">
      <c r="B31" s="279" t="s">
        <v>405</v>
      </c>
      <c r="C31" s="280" t="s">
        <v>379</v>
      </c>
      <c r="D31" s="280"/>
      <c r="E31" s="280"/>
      <c r="H31" s="281" t="s">
        <v>406</v>
      </c>
      <c r="I31" s="447"/>
      <c r="J31" s="447"/>
    </row>
    <row r="32" spans="2:12" ht="16.5" customHeight="1" x14ac:dyDescent="0.25">
      <c r="B32" s="252" t="s">
        <v>407</v>
      </c>
      <c r="C32" s="469" t="s">
        <v>472</v>
      </c>
      <c r="D32" s="469"/>
      <c r="E32" s="469"/>
      <c r="F32" s="469"/>
      <c r="H32" s="339" t="s">
        <v>409</v>
      </c>
      <c r="I32" s="467" t="s">
        <v>384</v>
      </c>
      <c r="J32" s="467"/>
      <c r="K32" s="467"/>
      <c r="L32" s="468"/>
    </row>
    <row r="33" spans="2:12" ht="16.5" customHeight="1" x14ac:dyDescent="0.25">
      <c r="H33" s="342"/>
      <c r="I33" s="469" t="s">
        <v>473</v>
      </c>
      <c r="J33" s="469"/>
      <c r="K33" s="469"/>
      <c r="L33" s="470"/>
    </row>
    <row r="34" spans="2:12" ht="16.5" customHeight="1" x14ac:dyDescent="0.25">
      <c r="C34" s="447"/>
      <c r="D34" s="447"/>
      <c r="E34" s="447"/>
      <c r="F34" s="447"/>
      <c r="H34" s="342"/>
      <c r="I34" s="473" t="s">
        <v>474</v>
      </c>
      <c r="J34" s="473"/>
      <c r="K34" s="473"/>
      <c r="L34" s="474"/>
    </row>
    <row r="35" spans="2:12" ht="16.5" customHeight="1" x14ac:dyDescent="0.25">
      <c r="B35" s="252" t="s">
        <v>410</v>
      </c>
      <c r="C35" s="447" t="s">
        <v>388</v>
      </c>
      <c r="D35" s="447"/>
      <c r="E35" s="447"/>
      <c r="F35" s="447"/>
      <c r="H35" s="339" t="s">
        <v>479</v>
      </c>
      <c r="I35" s="467" t="s">
        <v>473</v>
      </c>
      <c r="J35" s="467"/>
      <c r="K35" s="467"/>
      <c r="L35" s="468"/>
    </row>
    <row r="36" spans="2:12" ht="16.5" customHeight="1" x14ac:dyDescent="0.25">
      <c r="H36" s="342" t="s">
        <v>394</v>
      </c>
      <c r="I36" s="473" t="s">
        <v>474</v>
      </c>
      <c r="J36" s="473"/>
      <c r="K36" s="473"/>
      <c r="L36" s="474"/>
    </row>
    <row r="37" spans="2:12" ht="16.5" customHeight="1" x14ac:dyDescent="0.25">
      <c r="B37" s="469" t="s">
        <v>480</v>
      </c>
      <c r="C37" s="469"/>
      <c r="D37" s="469"/>
      <c r="E37" s="469"/>
      <c r="F37" s="469"/>
      <c r="H37" s="342"/>
      <c r="I37" s="475" t="s">
        <v>390</v>
      </c>
      <c r="J37" s="475"/>
      <c r="K37" s="475"/>
      <c r="L37" s="476"/>
    </row>
    <row r="38" spans="2:12" ht="16.5" customHeight="1" x14ac:dyDescent="0.25">
      <c r="B38" s="469" t="s">
        <v>413</v>
      </c>
      <c r="C38" s="469"/>
      <c r="D38" s="469"/>
      <c r="E38" s="469"/>
      <c r="F38" s="469"/>
      <c r="H38" s="339" t="s">
        <v>399</v>
      </c>
      <c r="I38" s="467" t="s">
        <v>400</v>
      </c>
      <c r="J38" s="467"/>
      <c r="K38" s="467"/>
      <c r="L38" s="468"/>
    </row>
    <row r="39" spans="2:12" ht="16.5" customHeight="1" x14ac:dyDescent="0.25">
      <c r="B39" s="469" t="s">
        <v>414</v>
      </c>
      <c r="C39" s="469"/>
      <c r="D39" s="469"/>
      <c r="E39" s="469"/>
      <c r="F39" s="469"/>
      <c r="H39" s="347" t="s">
        <v>402</v>
      </c>
      <c r="I39" s="471" t="s">
        <v>477</v>
      </c>
      <c r="J39" s="471"/>
      <c r="K39" s="471"/>
      <c r="L39" s="472"/>
    </row>
    <row r="40" spans="2:12" ht="16.5" customHeight="1" x14ac:dyDescent="0.25">
      <c r="H40" s="348"/>
      <c r="I40" s="473" t="s">
        <v>478</v>
      </c>
      <c r="J40" s="473"/>
      <c r="K40" s="473"/>
      <c r="L40" s="474"/>
    </row>
    <row r="41" spans="2:12" ht="16.5" customHeight="1" x14ac:dyDescent="0.25"/>
    <row r="42" spans="2:12" ht="16.5" customHeight="1" x14ac:dyDescent="0.25">
      <c r="B42" s="294" t="s">
        <v>415</v>
      </c>
      <c r="H42" s="294" t="s">
        <v>416</v>
      </c>
      <c r="I42" s="447"/>
      <c r="J42" s="447"/>
    </row>
    <row r="43" spans="2:12" ht="16.5" customHeight="1" x14ac:dyDescent="0.25">
      <c r="B43" s="282" t="s">
        <v>415</v>
      </c>
      <c r="C43" s="295" t="s">
        <v>417</v>
      </c>
      <c r="D43" s="296"/>
      <c r="E43" s="296"/>
      <c r="F43" s="283"/>
      <c r="G43" s="283"/>
      <c r="H43" s="297" t="s">
        <v>416</v>
      </c>
      <c r="I43" s="453" t="s">
        <v>418</v>
      </c>
      <c r="J43" s="454"/>
      <c r="K43" s="454"/>
      <c r="L43" s="455"/>
    </row>
    <row r="44" spans="2:12" ht="16.5" customHeight="1" x14ac:dyDescent="0.25">
      <c r="B44" s="287"/>
      <c r="C44" s="298" t="s">
        <v>419</v>
      </c>
      <c r="D44" s="288"/>
      <c r="E44" s="288"/>
      <c r="F44" s="288"/>
      <c r="G44" s="288"/>
      <c r="H44" s="299" t="s">
        <v>394</v>
      </c>
      <c r="I44" s="456" t="s">
        <v>420</v>
      </c>
      <c r="J44" s="457"/>
      <c r="K44" s="457"/>
      <c r="L44" s="458"/>
    </row>
    <row r="45" spans="2:12" ht="16.5" customHeight="1" x14ac:dyDescent="0.25">
      <c r="C45" s="302" t="s">
        <v>421</v>
      </c>
      <c r="H45" s="303"/>
      <c r="I45" s="290"/>
      <c r="J45" s="276"/>
      <c r="K45" s="276"/>
      <c r="L45" s="276"/>
    </row>
    <row r="46" spans="2:12" ht="16.5" customHeight="1" x14ac:dyDescent="0.25">
      <c r="B46" s="477" t="s">
        <v>412</v>
      </c>
      <c r="C46" s="478"/>
      <c r="D46" s="478"/>
      <c r="E46" s="478"/>
      <c r="F46" s="478"/>
      <c r="H46" s="297"/>
      <c r="I46" s="447"/>
      <c r="J46" s="447"/>
      <c r="K46" s="447"/>
      <c r="L46" s="447"/>
    </row>
    <row r="47" spans="2:12" ht="16.5" customHeight="1" x14ac:dyDescent="0.25">
      <c r="B47" s="469" t="s">
        <v>422</v>
      </c>
      <c r="C47" s="469"/>
      <c r="D47" s="469"/>
      <c r="E47" s="469"/>
      <c r="F47" s="469"/>
      <c r="H47" s="304" t="s">
        <v>416</v>
      </c>
      <c r="I47" s="453" t="s">
        <v>400</v>
      </c>
      <c r="J47" s="454"/>
      <c r="K47" s="454"/>
      <c r="L47" s="455"/>
    </row>
    <row r="48" spans="2:12" ht="16.5" customHeight="1" x14ac:dyDescent="0.25">
      <c r="B48" s="322" t="s">
        <v>423</v>
      </c>
      <c r="C48" s="322"/>
      <c r="D48" s="322"/>
      <c r="E48" s="322"/>
      <c r="F48" s="322"/>
      <c r="H48" s="305" t="s">
        <v>399</v>
      </c>
      <c r="I48" s="461" t="s">
        <v>424</v>
      </c>
      <c r="J48" s="461"/>
      <c r="K48" s="461"/>
      <c r="L48" s="461"/>
    </row>
    <row r="49" spans="1:10" ht="16.5" customHeight="1" x14ac:dyDescent="0.25">
      <c r="E49" s="306" t="s">
        <v>425</v>
      </c>
      <c r="F49" s="302" t="s">
        <v>426</v>
      </c>
    </row>
    <row r="50" spans="1:10" ht="16.5" customHeight="1" x14ac:dyDescent="0.25">
      <c r="E50" s="306"/>
      <c r="F50" s="302"/>
    </row>
    <row r="51" spans="1:10" ht="16.5" customHeight="1" x14ac:dyDescent="0.25">
      <c r="B51" s="462" t="s">
        <v>427</v>
      </c>
      <c r="C51" s="463"/>
      <c r="H51" s="307" t="s">
        <v>428</v>
      </c>
      <c r="I51" s="349"/>
      <c r="J51" s="350"/>
    </row>
    <row r="52" spans="1:10" ht="16.5" customHeight="1" x14ac:dyDescent="0.25">
      <c r="B52" s="308" t="s">
        <v>481</v>
      </c>
      <c r="C52" s="340"/>
      <c r="D52" s="340"/>
      <c r="E52" s="340"/>
      <c r="F52" s="340"/>
      <c r="G52" s="340"/>
      <c r="H52" s="340"/>
      <c r="I52" s="340"/>
      <c r="J52" s="341"/>
    </row>
    <row r="53" spans="1:10" ht="16.5" customHeight="1" x14ac:dyDescent="0.25">
      <c r="B53" s="342" t="s">
        <v>482</v>
      </c>
      <c r="C53" s="322"/>
      <c r="D53" s="322"/>
      <c r="E53" s="322"/>
      <c r="F53" s="322"/>
      <c r="G53" s="322"/>
      <c r="H53" s="322"/>
      <c r="I53" s="322"/>
      <c r="J53" s="343"/>
    </row>
    <row r="54" spans="1:10" ht="16.5" customHeight="1" x14ac:dyDescent="0.25">
      <c r="B54" s="309" t="s">
        <v>483</v>
      </c>
      <c r="C54" s="322"/>
      <c r="D54" s="322"/>
      <c r="E54" s="322"/>
      <c r="F54" s="322"/>
      <c r="G54" s="322"/>
      <c r="H54" s="322"/>
      <c r="I54" s="322"/>
      <c r="J54" s="343"/>
    </row>
    <row r="55" spans="1:10" ht="16.5" customHeight="1" x14ac:dyDescent="0.25">
      <c r="B55" s="310" t="s">
        <v>432</v>
      </c>
      <c r="C55" s="322"/>
      <c r="D55" s="322"/>
      <c r="E55" s="322"/>
      <c r="F55" s="322"/>
      <c r="G55" s="322"/>
      <c r="H55" s="322"/>
      <c r="I55" s="322"/>
      <c r="J55" s="343"/>
    </row>
    <row r="56" spans="1:10" ht="16.5" customHeight="1" x14ac:dyDescent="0.25">
      <c r="B56" s="311" t="s">
        <v>433</v>
      </c>
      <c r="C56" s="322"/>
      <c r="D56" s="322"/>
      <c r="E56" s="322"/>
      <c r="F56" s="312" t="s">
        <v>434</v>
      </c>
      <c r="G56" s="322"/>
      <c r="H56" s="322"/>
      <c r="I56" s="351"/>
      <c r="J56" s="343"/>
    </row>
    <row r="57" spans="1:10" ht="16.5" customHeight="1" x14ac:dyDescent="0.25">
      <c r="B57" s="342"/>
      <c r="C57" s="322" t="s">
        <v>435</v>
      </c>
      <c r="D57" s="322"/>
      <c r="E57" s="322"/>
      <c r="F57" s="322"/>
      <c r="G57" s="322"/>
      <c r="H57" s="352" t="s">
        <v>436</v>
      </c>
      <c r="I57" s="322"/>
      <c r="J57" s="353"/>
    </row>
    <row r="58" spans="1:10" ht="16.5" customHeight="1" x14ac:dyDescent="0.25">
      <c r="B58" s="344"/>
      <c r="C58" s="260" t="s">
        <v>437</v>
      </c>
      <c r="D58" s="260"/>
      <c r="E58" s="260"/>
      <c r="F58" s="260"/>
      <c r="G58" s="260"/>
      <c r="H58" s="354" t="s">
        <v>438</v>
      </c>
      <c r="I58" s="260"/>
      <c r="J58" s="355"/>
    </row>
    <row r="59" spans="1:10" ht="16.5" customHeight="1" x14ac:dyDescent="0.25">
      <c r="B59" s="464" t="s">
        <v>484</v>
      </c>
      <c r="C59" s="465"/>
      <c r="D59" s="465"/>
      <c r="E59" s="465"/>
      <c r="F59" s="465"/>
      <c r="G59" s="465"/>
      <c r="H59" s="465"/>
      <c r="I59" s="465"/>
      <c r="J59" s="466"/>
    </row>
    <row r="60" spans="1:10" ht="16.5" customHeight="1" x14ac:dyDescent="0.25">
      <c r="B60" s="356" t="s">
        <v>485</v>
      </c>
      <c r="D60" s="322"/>
      <c r="E60" s="260"/>
      <c r="F60" s="259" t="s">
        <v>440</v>
      </c>
      <c r="G60" s="322"/>
      <c r="H60" s="260"/>
      <c r="I60" s="260"/>
      <c r="J60" s="260"/>
    </row>
    <row r="62" spans="1:10" x14ac:dyDescent="0.25">
      <c r="A62" s="252" t="s">
        <v>442</v>
      </c>
      <c r="B62" s="318" t="s">
        <v>443</v>
      </c>
    </row>
    <row r="63" spans="1:10" ht="9" customHeight="1" x14ac:dyDescent="0.25"/>
    <row r="64" spans="1:10" ht="18.5" customHeight="1" x14ac:dyDescent="0.25">
      <c r="B64" s="328" t="s">
        <v>444</v>
      </c>
      <c r="C64" s="322"/>
      <c r="D64" s="322"/>
      <c r="E64" s="322"/>
      <c r="F64" s="322"/>
      <c r="G64" s="322"/>
      <c r="H64" s="322"/>
      <c r="I64" s="322"/>
    </row>
    <row r="65" spans="1:12" ht="18.5" customHeight="1" x14ac:dyDescent="0.25">
      <c r="B65" s="320" t="s">
        <v>486</v>
      </c>
      <c r="C65" s="322"/>
      <c r="D65" s="322"/>
      <c r="E65" s="322"/>
      <c r="F65" s="322"/>
      <c r="G65" s="322"/>
      <c r="H65" s="322"/>
      <c r="I65" s="322"/>
    </row>
    <row r="66" spans="1:12" x14ac:dyDescent="0.25">
      <c r="B66" s="345" t="s">
        <v>487</v>
      </c>
      <c r="C66" s="322"/>
      <c r="D66" s="322"/>
      <c r="E66" s="322"/>
      <c r="F66" s="322"/>
      <c r="G66" s="322"/>
      <c r="H66" s="322"/>
      <c r="I66" s="322"/>
    </row>
    <row r="68" spans="1:12" ht="9" customHeight="1" x14ac:dyDescent="0.25"/>
    <row r="69" spans="1:12" x14ac:dyDescent="0.25">
      <c r="A69" s="252" t="s">
        <v>442</v>
      </c>
      <c r="B69" s="346" t="s">
        <v>448</v>
      </c>
      <c r="C69" s="322"/>
      <c r="D69" s="322"/>
      <c r="E69" s="322"/>
      <c r="F69" s="322"/>
      <c r="G69" s="322"/>
      <c r="H69" s="322"/>
      <c r="I69" s="322"/>
      <c r="J69" s="322"/>
      <c r="K69" s="322"/>
      <c r="L69" s="322"/>
    </row>
    <row r="70" spans="1:12" x14ac:dyDescent="0.25">
      <c r="B70" s="322" t="s">
        <v>449</v>
      </c>
      <c r="C70" s="322"/>
      <c r="D70" s="322"/>
      <c r="E70" s="322"/>
      <c r="F70" s="322"/>
      <c r="G70" s="322"/>
      <c r="H70" s="322"/>
      <c r="I70" s="322"/>
      <c r="J70" s="322"/>
      <c r="K70" s="322"/>
      <c r="L70" s="322"/>
    </row>
    <row r="71" spans="1:12" x14ac:dyDescent="0.25">
      <c r="B71" s="322" t="s">
        <v>450</v>
      </c>
      <c r="C71" s="322"/>
      <c r="D71" s="322"/>
      <c r="E71" s="322"/>
      <c r="F71" s="322"/>
      <c r="G71" s="322"/>
      <c r="H71" s="322"/>
      <c r="I71" s="322"/>
      <c r="J71" s="322"/>
      <c r="K71" s="322"/>
      <c r="L71" s="322"/>
    </row>
    <row r="72" spans="1:12" x14ac:dyDescent="0.25">
      <c r="B72" s="322" t="s">
        <v>488</v>
      </c>
      <c r="C72" s="322"/>
      <c r="D72" s="322"/>
      <c r="E72" s="322"/>
      <c r="F72" s="322"/>
      <c r="G72" s="322"/>
      <c r="H72" s="322"/>
      <c r="I72" s="322"/>
      <c r="J72" s="322"/>
      <c r="K72" s="322"/>
      <c r="L72" s="322"/>
    </row>
    <row r="74" spans="1:12" ht="9" customHeight="1" x14ac:dyDescent="0.25"/>
    <row r="75" spans="1:12" x14ac:dyDescent="0.25">
      <c r="A75" s="322" t="s">
        <v>442</v>
      </c>
      <c r="B75" s="323" t="s">
        <v>489</v>
      </c>
      <c r="C75" s="322"/>
      <c r="D75" s="322"/>
      <c r="E75" s="322"/>
      <c r="F75" s="322"/>
      <c r="G75" s="322"/>
      <c r="H75" s="322"/>
      <c r="I75" s="322"/>
      <c r="J75" s="322"/>
      <c r="K75" s="322"/>
      <c r="L75" s="322"/>
    </row>
    <row r="76" spans="1:12" x14ac:dyDescent="0.25">
      <c r="B76" s="345" t="s">
        <v>490</v>
      </c>
      <c r="C76" s="322"/>
      <c r="D76" s="322"/>
      <c r="E76" s="322"/>
      <c r="F76" s="322"/>
      <c r="G76" s="322"/>
      <c r="H76" s="322"/>
      <c r="I76" s="322"/>
      <c r="J76" s="322"/>
      <c r="K76" s="322"/>
      <c r="L76" s="322"/>
    </row>
    <row r="77" spans="1:12" x14ac:dyDescent="0.25">
      <c r="B77" s="322" t="s">
        <v>456</v>
      </c>
      <c r="C77" s="322"/>
      <c r="D77" s="322"/>
      <c r="E77" s="322"/>
      <c r="F77" s="322"/>
      <c r="G77" s="322"/>
      <c r="H77" s="322"/>
      <c r="I77" s="322"/>
      <c r="J77" s="322"/>
      <c r="K77" s="322"/>
      <c r="L77" s="322"/>
    </row>
    <row r="78" spans="1:12" x14ac:dyDescent="0.25">
      <c r="B78" s="322"/>
      <c r="C78" s="326"/>
    </row>
    <row r="79" spans="1:12" x14ac:dyDescent="0.25">
      <c r="C79" s="326"/>
    </row>
    <row r="80" spans="1:12" x14ac:dyDescent="0.25">
      <c r="C80" s="326"/>
    </row>
    <row r="81" spans="1:3" x14ac:dyDescent="0.25">
      <c r="C81" s="326"/>
    </row>
    <row r="82" spans="1:3" x14ac:dyDescent="0.25">
      <c r="C82" s="326"/>
    </row>
    <row r="83" spans="1:3" x14ac:dyDescent="0.25">
      <c r="A83" s="327" t="s">
        <v>442</v>
      </c>
      <c r="B83" s="328" t="s">
        <v>457</v>
      </c>
      <c r="C83" s="326"/>
    </row>
    <row r="84" spans="1:3" x14ac:dyDescent="0.25">
      <c r="A84" s="322"/>
      <c r="B84" s="329" t="s">
        <v>458</v>
      </c>
      <c r="C84" s="326"/>
    </row>
    <row r="85" spans="1:3" x14ac:dyDescent="0.25">
      <c r="A85" s="322"/>
      <c r="B85" s="322" t="s">
        <v>459</v>
      </c>
      <c r="C85" s="326"/>
    </row>
    <row r="86" spans="1:3" x14ac:dyDescent="0.25">
      <c r="A86" s="322"/>
      <c r="B86" s="322" t="s">
        <v>460</v>
      </c>
      <c r="C86" s="326"/>
    </row>
    <row r="87" spans="1:3" x14ac:dyDescent="0.25">
      <c r="A87" s="322"/>
      <c r="B87" s="322" t="s">
        <v>461</v>
      </c>
      <c r="C87" s="326"/>
    </row>
    <row r="88" spans="1:3" x14ac:dyDescent="0.25">
      <c r="A88" s="322"/>
      <c r="B88" s="329" t="s">
        <v>462</v>
      </c>
      <c r="C88" s="326"/>
    </row>
    <row r="89" spans="1:3" x14ac:dyDescent="0.25">
      <c r="A89" s="322"/>
      <c r="B89" s="330" t="s">
        <v>463</v>
      </c>
      <c r="C89" s="326"/>
    </row>
    <row r="90" spans="1:3" x14ac:dyDescent="0.25">
      <c r="A90" s="322"/>
      <c r="B90" s="329"/>
      <c r="C90" s="326"/>
    </row>
    <row r="91" spans="1:3" x14ac:dyDescent="0.25">
      <c r="A91" s="322"/>
      <c r="B91" s="331" t="s">
        <v>464</v>
      </c>
      <c r="C91" s="326"/>
    </row>
    <row r="92" spans="1:3" x14ac:dyDescent="0.25">
      <c r="A92" s="322"/>
      <c r="B92" s="331" t="s">
        <v>465</v>
      </c>
      <c r="C92" s="326"/>
    </row>
    <row r="93" spans="1:3" x14ac:dyDescent="0.25">
      <c r="A93" s="322"/>
      <c r="B93" s="332" t="s">
        <v>466</v>
      </c>
      <c r="C93" s="326"/>
    </row>
    <row r="94" spans="1:3" x14ac:dyDescent="0.25">
      <c r="A94" s="322"/>
      <c r="B94" s="333" t="s">
        <v>467</v>
      </c>
      <c r="C94" s="326"/>
    </row>
    <row r="95" spans="1:3" x14ac:dyDescent="0.25">
      <c r="A95" s="322"/>
      <c r="B95" s="334" t="s">
        <v>468</v>
      </c>
      <c r="C95" s="326"/>
    </row>
    <row r="96" spans="1:3" x14ac:dyDescent="0.25">
      <c r="C96" s="335"/>
    </row>
  </sheetData>
  <mergeCells count="48">
    <mergeCell ref="B47:F47"/>
    <mergeCell ref="I47:L47"/>
    <mergeCell ref="I48:L48"/>
    <mergeCell ref="B51:C51"/>
    <mergeCell ref="B59:J59"/>
    <mergeCell ref="I40:L40"/>
    <mergeCell ref="I42:J42"/>
    <mergeCell ref="I43:L43"/>
    <mergeCell ref="I44:L44"/>
    <mergeCell ref="B46:F46"/>
    <mergeCell ref="I46:L46"/>
    <mergeCell ref="B37:F37"/>
    <mergeCell ref="I37:L37"/>
    <mergeCell ref="B38:F38"/>
    <mergeCell ref="I38:L38"/>
    <mergeCell ref="B39:F39"/>
    <mergeCell ref="I39:L39"/>
    <mergeCell ref="I36:L36"/>
    <mergeCell ref="I29:L29"/>
    <mergeCell ref="C30:D30"/>
    <mergeCell ref="I30:J30"/>
    <mergeCell ref="I31:J31"/>
    <mergeCell ref="C32:F32"/>
    <mergeCell ref="I32:L32"/>
    <mergeCell ref="I33:L33"/>
    <mergeCell ref="C34:F34"/>
    <mergeCell ref="I34:L34"/>
    <mergeCell ref="C35:F35"/>
    <mergeCell ref="I35:L35"/>
    <mergeCell ref="I28:L28"/>
    <mergeCell ref="C20:F20"/>
    <mergeCell ref="I20:L20"/>
    <mergeCell ref="I21:L21"/>
    <mergeCell ref="C22:F22"/>
    <mergeCell ref="I22:L22"/>
    <mergeCell ref="I23:L23"/>
    <mergeCell ref="I24:L24"/>
    <mergeCell ref="B25:F25"/>
    <mergeCell ref="I25:L25"/>
    <mergeCell ref="I26:L26"/>
    <mergeCell ref="I27:L27"/>
    <mergeCell ref="C19:F19"/>
    <mergeCell ref="I19:L19"/>
    <mergeCell ref="I15:J15"/>
    <mergeCell ref="C16:F16"/>
    <mergeCell ref="I16:L16"/>
    <mergeCell ref="I17:L17"/>
    <mergeCell ref="I18:L18"/>
  </mergeCells>
  <phoneticPr fontId="1"/>
  <printOptions horizontalCentered="1"/>
  <pageMargins left="0.11811023622047245" right="0.11811023622047245" top="0.35433070866141736" bottom="0.19685039370078741" header="0.31496062992125984" footer="0.31496062992125984"/>
  <pageSetup paperSize="9" scale="84" orientation="landscape" horizontalDpi="4294967293" r:id="rId1"/>
  <rowBreaks count="2" manualBreakCount="2">
    <brk id="41" max="12" man="1"/>
    <brk id="8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会議資料表紙</vt:lpstr>
      <vt:lpstr>第2回ｼﾆｱ・ﾘｰｸﾞ委員会式次第</vt:lpstr>
      <vt:lpstr>（資料①）2025年決算</vt:lpstr>
      <vt:lpstr>（資料①）2026年度予算書</vt:lpstr>
      <vt:lpstr>（資料①）26年度第１期四半期決算予定</vt:lpstr>
      <vt:lpstr>（資料①）2025年度出納長・3月末決算</vt:lpstr>
      <vt:lpstr>（資料②）試合キャンセルチームの懲罰基準</vt:lpstr>
      <vt:lpstr>（資料③）重複登録規則40・50・60</vt:lpstr>
      <vt:lpstr>（資料③）重複登録規則40・50・60＿更新</vt:lpstr>
      <vt:lpstr>（資料④）東総競技場　準備・後片付け</vt:lpstr>
      <vt:lpstr>（資料④）柏の葉準備・後片付け</vt:lpstr>
      <vt:lpstr>（資料④）会場の選手配置・移動方法</vt:lpstr>
      <vt:lpstr>（資料⑤）2026年度事業計画</vt:lpstr>
      <vt:lpstr>議事録署名</vt:lpstr>
      <vt:lpstr>'（資料①）2025年決算'!Print_Area</vt:lpstr>
      <vt:lpstr>'（資料①）2026年度予算書'!Print_Area</vt:lpstr>
      <vt:lpstr>'（資料①）26年度第１期四半期決算予定'!Print_Area</vt:lpstr>
      <vt:lpstr>'（資料③）重複登録規則40・50・60'!Print_Area</vt:lpstr>
      <vt:lpstr>'（資料③）重複登録規則40・50・60＿更新'!Print_Area</vt:lpstr>
      <vt:lpstr>'（資料④）会場の選手配置・移動方法'!Print_Area</vt:lpstr>
      <vt:lpstr>'（資料⑤）2026年度事業計画'!Print_Area</vt:lpstr>
      <vt:lpstr>会議資料表紙!Print_Area</vt:lpstr>
      <vt:lpstr>議事録署名!Print_Area</vt:lpstr>
      <vt:lpstr>第2回ｼﾆｱ・ﾘｰｸﾞ委員会式次第!Print_Area</vt:lpstr>
      <vt:lpstr>'（資料③）重複登録規則40・50・60'!Print_Titles</vt:lpstr>
      <vt:lpstr>'（資料③）重複登録規則40・50・60＿更新'!Print_Titles</vt:lpstr>
      <vt:lpstr>議事録署名!Print_Titles</vt:lpstr>
      <vt:lpstr>第2回ｼﾆｱ・ﾘｰｸﾞ委員会式次第!Print_Titles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h-nemoto</dc:creator>
  <cp:lastModifiedBy>kentarou yanagida</cp:lastModifiedBy>
  <cp:lastPrinted>2026-07-10T04:31:13Z</cp:lastPrinted>
  <dcterms:created xsi:type="dcterms:W3CDTF">2015-10-09T08:51:42Z</dcterms:created>
  <dcterms:modified xsi:type="dcterms:W3CDTF">2026-07-10T07:55:40Z</dcterms:modified>
</cp:coreProperties>
</file>