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66925"/>
  <mc:AlternateContent xmlns:mc="http://schemas.openxmlformats.org/markup-compatibility/2006">
    <mc:Choice Requires="x15">
      <x15ac:absPath xmlns:x15ac="http://schemas.microsoft.com/office/spreadsheetml/2010/11/ac" url="C:\Users\kawas\Desktop\mydocuments\My Documents\浜野シニアFC\2026年資料\02_スケジュール調整\04_選手権\"/>
    </mc:Choice>
  </mc:AlternateContent>
  <xr:revisionPtr revIDLastSave="0" documentId="13_ncr:1_{F7C0B46C-B93C-4232-8388-01C4E75906A3}" xr6:coauthVersionLast="47" xr6:coauthVersionMax="47" xr10:uidLastSave="{00000000-0000-0000-0000-000000000000}"/>
  <bookViews>
    <workbookView xWindow="-108" yWindow="-108" windowWidth="23256" windowHeight="12456" firstSheet="3" activeTab="3" xr2:uid="{00000000-000D-0000-FFFF-FFFF00000000}"/>
  </bookViews>
  <sheets>
    <sheet name="Sheet1 (2)" sheetId="31" state="hidden" r:id="rId1"/>
    <sheet name="選手権（６０代）・審判打合・本部確認" sheetId="87" r:id="rId2"/>
    <sheet name="選手権（７０代）・審判打合・本部確認" sheetId="88" r:id="rId3"/>
    <sheet name="２６年度選手権組合せ" sheetId="89" r:id="rId4"/>
    <sheet name="２６年度選手権日程" sheetId="90" r:id="rId5"/>
    <sheet name="備品受渡し" sheetId="79" r:id="rId6"/>
    <sheet name="26年度選手権懲罰" sheetId="84" r:id="rId7"/>
    <sheet name="2026年度 (選手権)" sheetId="86" r:id="rId8"/>
  </sheets>
  <externalReferences>
    <externalReference r:id="rId9"/>
    <externalReference r:id="rId10"/>
  </externalReferences>
  <definedNames>
    <definedName name="__" localSheetId="6">#REF!</definedName>
    <definedName name="__" localSheetId="1">#REF!</definedName>
    <definedName name="__" localSheetId="2">#REF!</definedName>
    <definedName name="__">#REF!</definedName>
    <definedName name="___" localSheetId="1">#REF!</definedName>
    <definedName name="___" localSheetId="2">#REF!</definedName>
    <definedName name="___">#REF!</definedName>
    <definedName name="____">#REF!</definedName>
    <definedName name="_____">#REF!</definedName>
    <definedName name="_______________________________________________________________________xlfnodf_SKEWP">#N/A</definedName>
    <definedName name="______________________________________________________________________xlfnodf_SKEWP">#N/A</definedName>
    <definedName name="_____________________________________________________________________xlfnodf_SKEWP">#N/A</definedName>
    <definedName name="____________________________________________________________________xlfnodf_SKEWP">#N/A</definedName>
    <definedName name="___________________________________________________________________xlfnodf_SKEWP">#N/A</definedName>
    <definedName name="__________________________________________________________________xlfnodf_SKEWP">#N/A</definedName>
    <definedName name="_________________________________________________________________xlfnodf_SKEWP">#N/A</definedName>
    <definedName name="________________________________________________________________xlfnodf_SKEWP">#N/A</definedName>
    <definedName name="_______________________________________________________________xlfnodf_SKEWP">#N/A</definedName>
    <definedName name="______________________________________________________________xlfnodf_SKEWP">#N/A</definedName>
    <definedName name="_____________________________________________________________xlfnodf_SKEWP">#N/A</definedName>
    <definedName name="____________________________________________________________xlfnodf_SKEWP">#N/A</definedName>
    <definedName name="___________________________________________________________xlfnodf_SKEWP">#N/A</definedName>
    <definedName name="__________________________________________________________xlfnodf_SKEWP">#N/A</definedName>
    <definedName name="_________________________________________________________xlfnodf_SKEWP">#N/A</definedName>
    <definedName name="________________________________________________________xlfnodf_SKEWP">#N/A</definedName>
    <definedName name="_______________________________________________________xlfnodf_SKEWP">#N/A</definedName>
    <definedName name="______________________________________________________xlfnodf_SKEWP">#N/A</definedName>
    <definedName name="_____________________________________________________xlfnodf_SKEWP">#N/A</definedName>
    <definedName name="____________________________________________________xlfnodf_SKEWP">#N/A</definedName>
    <definedName name="___________________________________________________xlfnodf_SKEWP">#N/A</definedName>
    <definedName name="__________________________________________________xlfnodf_SKEWP">#N/A</definedName>
    <definedName name="_________________________________________________xlfnodf_SKEWP">#N/A</definedName>
    <definedName name="________________________________________________xlfnodf_SKEWP">#N/A</definedName>
    <definedName name="_______________________________________________xlfnodf_SKEWP">#N/A</definedName>
    <definedName name="______________________________________________xlfnodf_SKEWP">#N/A</definedName>
    <definedName name="_____________________________________________xlfnodf_SKEWP">#N/A</definedName>
    <definedName name="____________________________________________xlfnodf_SKEWP">#N/A</definedName>
    <definedName name="___________________________________________xlfnodf_SKEWP">#N/A</definedName>
    <definedName name="__________________________________________xlfnodf_SKEWP">#N/A</definedName>
    <definedName name="_________________________________________xlfnodf_SKEWP">#N/A</definedName>
    <definedName name="________________________________________xlfnodf_SKEWP">#N/A</definedName>
    <definedName name="_______________________________________xlfnodf_SKEWP">#N/A</definedName>
    <definedName name="______________________________________xlfnodf_SKEWP">#N/A</definedName>
    <definedName name="_____________________________________xlfnodf_SKEWP">#N/A</definedName>
    <definedName name="____________________________________xlfnodf_SKEWP">#N/A</definedName>
    <definedName name="___________________________________xlfnodf_SKEWP">#N/A</definedName>
    <definedName name="__________________________________xlfnodf_SKEWP">#N/A</definedName>
    <definedName name="_________________________________xlfnodf_SKEWP">#N/A</definedName>
    <definedName name="________________________________xlfnodf_SKEWP">#N/A</definedName>
    <definedName name="_______________________________xlfnodf_SKEWP">#N/A</definedName>
    <definedName name="______________________________xlfnodf_SKEWP">#N/A</definedName>
    <definedName name="_____________________________xlfnodf_SKEWP">#N/A</definedName>
    <definedName name="____________________________xlfnodf_SKEWP">#N/A</definedName>
    <definedName name="___________________________xlfnodf_SKEWP">#N/A</definedName>
    <definedName name="__________________________xlfnodf_SKEWP">#N/A</definedName>
    <definedName name="_________________________xlfnodf_SKEWP">#N/A</definedName>
    <definedName name="________________________xlfnodf_SKEWP">#N/A</definedName>
    <definedName name="_______________________xlfnodf_SKEWP">#N/A</definedName>
    <definedName name="______________________xlfnodf_SKEWP">#N/A</definedName>
    <definedName name="_____________________xlfnodf_SKEWP">#N/A</definedName>
    <definedName name="____________________xlfnodf_SKEWP">#N/A</definedName>
    <definedName name="___________________xlfnodf_SKEWP">#N/A</definedName>
    <definedName name="__________________xlfnodf_SKEWP">#N/A</definedName>
    <definedName name="_________________xlfnodf_SKEWP">#N/A</definedName>
    <definedName name="________________xlfnodf_SKEWP">#N/A</definedName>
    <definedName name="_______________xlfnodf_SKEWP">#N/A</definedName>
    <definedName name="______________xlfnodf_SKEWP">#N/A</definedName>
    <definedName name="_____________xlfnodf_SKEWP">#N/A</definedName>
    <definedName name="____________xlfnodf_SKEWP">#N/A</definedName>
    <definedName name="___________xlfnodf_SKEWP">#N/A</definedName>
    <definedName name="__________xlfnodf_SKEWP">#N/A</definedName>
    <definedName name="_________xlfnodf_SKEWP">#N/A</definedName>
    <definedName name="________xlfnodf_SKEWP">#N/A</definedName>
    <definedName name="_______xlfnodf_SKEWP">#N/A</definedName>
    <definedName name="______xlfnodf_SKEWP">#N/A</definedName>
    <definedName name="_____xlfnodf_SKEWP">#N/A</definedName>
    <definedName name="____xlfn_IFERROR">NA()</definedName>
    <definedName name="____xlfnodf_SKEWP">#N/A</definedName>
    <definedName name="___xlfn_IFERROR">NA()</definedName>
    <definedName name="___xlfnodf.SKEWP" hidden="1">#NAME?</definedName>
    <definedName name="___xlfnodf_SKEWP">#N/A</definedName>
    <definedName name="__50">#REF!</definedName>
    <definedName name="__xlfn_IFERROR">NA()</definedName>
    <definedName name="__xlfnodf_SKEWP">#N/A</definedName>
    <definedName name="_xlnm._FilterDatabase" localSheetId="6" hidden="1">'26年度選手権懲罰'!$A$8:$WVS$109</definedName>
    <definedName name="_xlnm.Print_Area" localSheetId="3">'２６年度選手権組合せ'!$A$1:$AK$59</definedName>
    <definedName name="_xlnm.Print_Area" localSheetId="4">'２６年度選手権日程'!$A$1:$L$101</definedName>
    <definedName name="_xlnm.Print_Area" localSheetId="1">'選手権（６０代）・審判打合・本部確認'!$A$1:$L$56</definedName>
    <definedName name="_xlnm.Print_Area" localSheetId="2">'選手権（７０代）・審判打合・本部確認'!$A$1:$L$54</definedName>
    <definedName name="_xlnm.Print_Area" localSheetId="5">備品受渡し!$A$1:$F$62</definedName>
    <definedName name="_xlnm.Print_Titles" localSheetId="4">'２６年度選手権日程'!$1:$1</definedName>
    <definedName name="_xlnm.Print_Titles" localSheetId="5">備品受渡し!$2:$4</definedName>
    <definedName name="WBGT">#REF!</definedName>
    <definedName name="浦安50" localSheetId="7">#REF!</definedName>
    <definedName name="浦安50" localSheetId="3">#REF!</definedName>
    <definedName name="浦安50" localSheetId="4">#REF!</definedName>
    <definedName name="浦安50" localSheetId="0">#REF!</definedName>
    <definedName name="浦安50" localSheetId="1">#REF!</definedName>
    <definedName name="浦安50" localSheetId="2">#REF!</definedName>
    <definedName name="浦安50" localSheetId="5">#REF!</definedName>
    <definedName name="浦安50">#REF!</definedName>
    <definedName name="資料2023" localSheetId="7">#REF!</definedName>
    <definedName name="資料2023">#REF!</definedName>
    <definedName name="事業計画" localSheetId="7">#REF!</definedName>
    <definedName name="事業計画" localSheetId="3">#REF!</definedName>
    <definedName name="事業計画" localSheetId="4">#REF!</definedName>
    <definedName name="事業計画" localSheetId="1">#REF!</definedName>
    <definedName name="事業計画" localSheetId="2">#REF!</definedName>
    <definedName name="事業計画">#REF!</definedName>
    <definedName name="川嶋スケジュール">#REF!</definedName>
    <definedName name="配布数" localSheetId="3">#REF!</definedName>
    <definedName name="配布数" localSheetId="4">#REF!</definedName>
    <definedName name="配布数" localSheetId="1">#REF!</definedName>
    <definedName name="配布数" localSheetId="2">#REF!</definedName>
    <definedName name="配布数">#REF!</definedName>
    <definedName name="表紙" localSheetId="3">#REF!</definedName>
    <definedName name="表紙" localSheetId="4">#REF!</definedName>
    <definedName name="表紙" localSheetId="1">#REF!</definedName>
    <definedName name="表紙" localSheetId="2">#REF!</definedName>
    <definedName name="表紙">#REF!</definedName>
    <definedName name="予選リーグ" localSheetId="3">#REF!</definedName>
    <definedName name="予選リーグ" localSheetId="4">#REF!</definedName>
    <definedName name="予選リーグ" localSheetId="1">#REF!</definedName>
    <definedName name="予選リーグ" localSheetId="2">#REF!</definedName>
    <definedName name="予選リーグ">#REF!</definedName>
    <definedName name="予定表" localSheetId="7">'[1]【１　ゼットエーボールパーク（旧称:臨海球場）'!$A$1:$AA$5</definedName>
    <definedName name="予定表" localSheetId="1">'[1]【１　ゼットエーボールパーク（旧称:臨海球場）'!$A$1:$AA$5</definedName>
    <definedName name="予定表" localSheetId="2">'[1]【１　ゼットエーボールパーク（旧称:臨海球場）'!$A$1:$AA$5</definedName>
    <definedName name="予定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4" i="79" l="1"/>
  <c r="D50" i="79"/>
  <c r="D48" i="79"/>
  <c r="D44" i="79"/>
  <c r="E38" i="79"/>
  <c r="D38" i="79"/>
  <c r="E36" i="79"/>
  <c r="D36" i="79"/>
  <c r="E32" i="79"/>
  <c r="D32" i="79"/>
  <c r="E30" i="79"/>
  <c r="D30" i="79"/>
  <c r="E26" i="79"/>
  <c r="D26" i="79"/>
  <c r="C20" i="79"/>
  <c r="C18" i="79"/>
  <c r="C14" i="79"/>
  <c r="C12" i="79"/>
  <c r="K95" i="90"/>
  <c r="J95" i="90"/>
  <c r="L95" i="90" s="1"/>
  <c r="K94" i="90"/>
  <c r="J94" i="90"/>
  <c r="L94" i="90" s="1"/>
  <c r="E94" i="90"/>
  <c r="C95" i="90" s="1"/>
  <c r="E95" i="90" s="1"/>
  <c r="K88" i="90"/>
  <c r="J88" i="90"/>
  <c r="L88" i="90" s="1"/>
  <c r="K87" i="90"/>
  <c r="J87" i="90"/>
  <c r="L87" i="90" s="1"/>
  <c r="E87" i="90"/>
  <c r="C88" i="90" s="1"/>
  <c r="E88" i="90" s="1"/>
  <c r="L81" i="90"/>
  <c r="K80" i="90"/>
  <c r="J80" i="90"/>
  <c r="L80" i="90" s="1"/>
  <c r="K81" i="90"/>
  <c r="J81" i="90"/>
  <c r="E80" i="90"/>
  <c r="C81" i="90" s="1"/>
  <c r="E81" i="90" s="1"/>
  <c r="I73" i="90"/>
  <c r="I72" i="90"/>
  <c r="I71" i="90"/>
  <c r="F73" i="90"/>
  <c r="F72" i="90"/>
  <c r="F71" i="90"/>
  <c r="C72" i="90"/>
  <c r="E72" i="90" s="1"/>
  <c r="C73" i="90" s="1"/>
  <c r="E73" i="90" s="1"/>
  <c r="E71" i="90"/>
  <c r="C69" i="90"/>
  <c r="I64" i="90"/>
  <c r="K65" i="90" s="1"/>
  <c r="E63" i="90"/>
  <c r="C64" i="90" s="1"/>
  <c r="E64" i="90" s="1"/>
  <c r="C65" i="90" s="1"/>
  <c r="E65" i="90" s="1"/>
  <c r="C53" i="90"/>
  <c r="I56" i="90"/>
  <c r="K57" i="90" s="1"/>
  <c r="E55" i="90"/>
  <c r="C56" i="90" s="1"/>
  <c r="E56" i="90" s="1"/>
  <c r="C57" i="90" s="1"/>
  <c r="E57" i="90" s="1"/>
  <c r="I41" i="90"/>
  <c r="J39" i="90" s="1"/>
  <c r="E47" i="90"/>
  <c r="C48" i="90" s="1"/>
  <c r="F41" i="90"/>
  <c r="K39" i="90" s="1"/>
  <c r="I40" i="90"/>
  <c r="J41" i="90" s="1"/>
  <c r="F40" i="90"/>
  <c r="F48" i="90" s="1"/>
  <c r="J49" i="90" s="1"/>
  <c r="I39" i="90"/>
  <c r="I55" i="90" s="1"/>
  <c r="K56" i="90" s="1"/>
  <c r="F39" i="90"/>
  <c r="E39" i="90"/>
  <c r="C40" i="90" s="1"/>
  <c r="L40" i="90" l="1"/>
  <c r="F49" i="90"/>
  <c r="J40" i="90"/>
  <c r="K41" i="90"/>
  <c r="F47" i="90"/>
  <c r="L41" i="90"/>
  <c r="I57" i="90"/>
  <c r="K55" i="90" s="1"/>
  <c r="E48" i="90"/>
  <c r="L39" i="90"/>
  <c r="K40" i="90"/>
  <c r="J48" i="90" l="1"/>
  <c r="I63" i="90"/>
  <c r="J47" i="90"/>
  <c r="I65" i="90"/>
  <c r="K63" i="90" s="1"/>
  <c r="C49" i="90"/>
  <c r="E49" i="90" s="1"/>
  <c r="K64" i="90" l="1"/>
  <c r="I33" i="90" l="1"/>
  <c r="I49" i="90" s="1"/>
  <c r="K47" i="90" s="1"/>
  <c r="L47" i="90" s="1"/>
  <c r="F33" i="90"/>
  <c r="F57" i="90" s="1"/>
  <c r="I32" i="90"/>
  <c r="I48" i="90" s="1"/>
  <c r="F32" i="90"/>
  <c r="F56" i="90" s="1"/>
  <c r="I31" i="90"/>
  <c r="I47" i="90" s="1"/>
  <c r="F31" i="90"/>
  <c r="F55" i="90" s="1"/>
  <c r="E21" i="90"/>
  <c r="C22" i="90" s="1"/>
  <c r="E22" i="90" s="1"/>
  <c r="E14" i="90"/>
  <c r="C15" i="90" s="1"/>
  <c r="E15" i="90" s="1"/>
  <c r="I8" i="90"/>
  <c r="K7" i="90" s="1"/>
  <c r="F8" i="90"/>
  <c r="F15" i="90" s="1"/>
  <c r="I21" i="90" s="1"/>
  <c r="J22" i="90" s="1"/>
  <c r="I7" i="90"/>
  <c r="J8" i="90" s="1"/>
  <c r="F7" i="90"/>
  <c r="F14" i="90" s="1"/>
  <c r="F21" i="90" s="1"/>
  <c r="E7" i="90"/>
  <c r="C8" i="90" s="1"/>
  <c r="E31" i="90"/>
  <c r="C32" i="90" s="1"/>
  <c r="E32" i="90" s="1"/>
  <c r="C33" i="90" s="1"/>
  <c r="E33" i="90" s="1"/>
  <c r="L45" i="89"/>
  <c r="J45" i="89"/>
  <c r="H45" i="89"/>
  <c r="J44" i="89"/>
  <c r="H44" i="89"/>
  <c r="H43" i="89"/>
  <c r="P33" i="89"/>
  <c r="P39" i="89"/>
  <c r="N39" i="89"/>
  <c r="L39" i="89"/>
  <c r="J39" i="89"/>
  <c r="H39" i="89"/>
  <c r="N38" i="89"/>
  <c r="L38" i="89"/>
  <c r="J38" i="89"/>
  <c r="AH37" i="89"/>
  <c r="V37" i="89"/>
  <c r="L37" i="89"/>
  <c r="J37" i="89"/>
  <c r="H37" i="89"/>
  <c r="AH36" i="89"/>
  <c r="V36" i="89"/>
  <c r="J36" i="89"/>
  <c r="H36" i="89"/>
  <c r="AH35" i="89"/>
  <c r="V35" i="89"/>
  <c r="H35" i="89"/>
  <c r="AH34" i="89"/>
  <c r="V34" i="89"/>
  <c r="L29" i="89"/>
  <c r="J29" i="89"/>
  <c r="H29" i="89"/>
  <c r="J28" i="89"/>
  <c r="H28" i="89"/>
  <c r="H27" i="89"/>
  <c r="K72" i="90" l="1"/>
  <c r="F63" i="90"/>
  <c r="F64" i="90"/>
  <c r="K73" i="90"/>
  <c r="J55" i="90"/>
  <c r="L55" i="90" s="1"/>
  <c r="F65" i="90"/>
  <c r="K71" i="90"/>
  <c r="K33" i="90"/>
  <c r="K48" i="90"/>
  <c r="L48" i="90"/>
  <c r="J31" i="90"/>
  <c r="J56" i="90"/>
  <c r="L56" i="90"/>
  <c r="L8" i="90"/>
  <c r="I15" i="90"/>
  <c r="L57" i="90"/>
  <c r="J57" i="90"/>
  <c r="J32" i="90"/>
  <c r="L32" i="90"/>
  <c r="L49" i="90"/>
  <c r="K49" i="90"/>
  <c r="J33" i="90"/>
  <c r="K31" i="90"/>
  <c r="L33" i="90"/>
  <c r="K8" i="90"/>
  <c r="K32" i="90"/>
  <c r="L22" i="90"/>
  <c r="K22" i="90"/>
  <c r="K14" i="90"/>
  <c r="J15" i="90"/>
  <c r="J7" i="90"/>
  <c r="L7" i="90" s="1"/>
  <c r="I14" i="90"/>
  <c r="F22" i="90" s="1"/>
  <c r="J21" i="90" s="1"/>
  <c r="H7" i="89"/>
  <c r="J63" i="90" l="1"/>
  <c r="L63" i="90" s="1"/>
  <c r="J71" i="90"/>
  <c r="L71" i="90" s="1"/>
  <c r="L31" i="90"/>
  <c r="L65" i="90"/>
  <c r="J65" i="90"/>
  <c r="J64" i="90"/>
  <c r="L64" i="90"/>
  <c r="J14" i="90"/>
  <c r="L14" i="90" s="1"/>
  <c r="I22" i="90"/>
  <c r="K21" i="90" s="1"/>
  <c r="L21" i="90" s="1"/>
  <c r="L15" i="90"/>
  <c r="K15" i="90"/>
  <c r="J72" i="90" l="1"/>
  <c r="L72" i="90"/>
  <c r="L73" i="90"/>
  <c r="J73" i="90"/>
  <c r="C92" i="90"/>
  <c r="C85" i="90"/>
  <c r="C78" i="90"/>
  <c r="C61" i="90"/>
  <c r="C45" i="90"/>
  <c r="C37" i="90"/>
  <c r="C29" i="90"/>
  <c r="C19" i="90"/>
  <c r="C12" i="90"/>
  <c r="E8" i="90"/>
  <c r="C5" i="90"/>
  <c r="Z49" i="89"/>
  <c r="AP47" i="89"/>
  <c r="AO47" i="89"/>
  <c r="AQ47" i="89" s="1"/>
  <c r="AN47" i="89"/>
  <c r="P47" i="89"/>
  <c r="N47" i="89"/>
  <c r="L47" i="89"/>
  <c r="J47" i="89"/>
  <c r="H47" i="89"/>
  <c r="AQ46" i="89"/>
  <c r="AP46" i="89"/>
  <c r="AO46" i="89"/>
  <c r="AN46" i="89"/>
  <c r="N46" i="89"/>
  <c r="L46" i="89"/>
  <c r="J46" i="89"/>
  <c r="AP45" i="89"/>
  <c r="AN45" i="89"/>
  <c r="AH45" i="89"/>
  <c r="AO45" i="89" s="1"/>
  <c r="V45" i="89"/>
  <c r="AQ45" i="89" s="1"/>
  <c r="T45" i="89" s="1"/>
  <c r="AP44" i="89"/>
  <c r="AO44" i="89"/>
  <c r="AN44" i="89"/>
  <c r="AH44" i="89"/>
  <c r="V44" i="89"/>
  <c r="AQ44" i="89" s="1"/>
  <c r="L41" i="89"/>
  <c r="AP43" i="89"/>
  <c r="AN43" i="89"/>
  <c r="AH43" i="89"/>
  <c r="AO43" i="89" s="1"/>
  <c r="AQ43" i="89" s="1"/>
  <c r="V43" i="89"/>
  <c r="J41" i="89"/>
  <c r="AQ42" i="89"/>
  <c r="AP42" i="89"/>
  <c r="AO42" i="89"/>
  <c r="AN42" i="89"/>
  <c r="AH42" i="89"/>
  <c r="V42" i="89"/>
  <c r="H41" i="89"/>
  <c r="R41" i="89"/>
  <c r="H46" i="89" s="1"/>
  <c r="P41" i="89"/>
  <c r="N41" i="89"/>
  <c r="AP39" i="89"/>
  <c r="AO39" i="89"/>
  <c r="AQ39" i="89" s="1"/>
  <c r="AN39" i="89"/>
  <c r="AP38" i="89"/>
  <c r="AN38" i="89"/>
  <c r="AO38" i="89"/>
  <c r="AQ38" i="89" s="1"/>
  <c r="AP37" i="89"/>
  <c r="AN37" i="89"/>
  <c r="AO37" i="89"/>
  <c r="B37" i="89"/>
  <c r="N33" i="89" s="1"/>
  <c r="AP36" i="89"/>
  <c r="AO36" i="89"/>
  <c r="AQ36" i="89" s="1"/>
  <c r="T36" i="89" s="1"/>
  <c r="AN36" i="89"/>
  <c r="L33" i="89"/>
  <c r="AP35" i="89"/>
  <c r="AO35" i="89"/>
  <c r="AQ35" i="89" s="1"/>
  <c r="T35" i="89" s="1"/>
  <c r="AN35" i="89"/>
  <c r="J33" i="89"/>
  <c r="AP34" i="89"/>
  <c r="AN34" i="89"/>
  <c r="AO34" i="89"/>
  <c r="B34" i="89"/>
  <c r="H33" i="89" s="1"/>
  <c r="R33" i="89"/>
  <c r="H38" i="89" s="1"/>
  <c r="P31" i="89"/>
  <c r="N31" i="89"/>
  <c r="L31" i="89"/>
  <c r="J31" i="89"/>
  <c r="H31" i="89"/>
  <c r="AP30" i="89"/>
  <c r="AO30" i="89"/>
  <c r="AQ30" i="89" s="1"/>
  <c r="AN30" i="89"/>
  <c r="N30" i="89"/>
  <c r="L30" i="89"/>
  <c r="J30" i="89"/>
  <c r="AP29" i="89"/>
  <c r="AN29" i="89"/>
  <c r="AH29" i="89"/>
  <c r="AO29" i="89" s="1"/>
  <c r="V29" i="89"/>
  <c r="N25" i="89"/>
  <c r="AP28" i="89"/>
  <c r="AN28" i="89"/>
  <c r="AH28" i="89"/>
  <c r="AO28" i="89" s="1"/>
  <c r="AQ28" i="89" s="1"/>
  <c r="V28" i="89"/>
  <c r="L25" i="89"/>
  <c r="AP27" i="89"/>
  <c r="AN27" i="89"/>
  <c r="AH27" i="89"/>
  <c r="AO27" i="89" s="1"/>
  <c r="V27" i="89"/>
  <c r="AQ27" i="89" s="1"/>
  <c r="AP26" i="89"/>
  <c r="AN26" i="89"/>
  <c r="AH26" i="89"/>
  <c r="AO26" i="89" s="1"/>
  <c r="V26" i="89"/>
  <c r="AQ26" i="89" s="1"/>
  <c r="R25" i="89"/>
  <c r="H30" i="89" s="1"/>
  <c r="P25" i="89"/>
  <c r="J25" i="89"/>
  <c r="H25" i="89"/>
  <c r="Z12" i="89"/>
  <c r="P10" i="89"/>
  <c r="N10" i="89"/>
  <c r="L10" i="89"/>
  <c r="J10" i="89"/>
  <c r="H10" i="89"/>
  <c r="AP9" i="89"/>
  <c r="AO9" i="89"/>
  <c r="AQ9" i="89" s="1"/>
  <c r="AN9" i="89"/>
  <c r="N9" i="89"/>
  <c r="L9" i="89"/>
  <c r="J9" i="89"/>
  <c r="AP8" i="89"/>
  <c r="AN8" i="89"/>
  <c r="AH8" i="89"/>
  <c r="AO8" i="89" s="1"/>
  <c r="V8" i="89"/>
  <c r="L8" i="89"/>
  <c r="N4" i="89"/>
  <c r="AP7" i="89"/>
  <c r="AN7" i="89"/>
  <c r="AH7" i="89"/>
  <c r="AO7" i="89" s="1"/>
  <c r="V7" i="89"/>
  <c r="J7" i="89"/>
  <c r="L4" i="89"/>
  <c r="AP6" i="89"/>
  <c r="AN6" i="89"/>
  <c r="AH6" i="89"/>
  <c r="AO6" i="89" s="1"/>
  <c r="V6" i="89"/>
  <c r="AQ6" i="89" s="1"/>
  <c r="H6" i="89"/>
  <c r="AP5" i="89"/>
  <c r="AN5" i="89"/>
  <c r="AH5" i="89"/>
  <c r="AO5" i="89" s="1"/>
  <c r="V5" i="89"/>
  <c r="R4" i="89"/>
  <c r="H9" i="89" s="1"/>
  <c r="P4" i="89"/>
  <c r="J4" i="89"/>
  <c r="H4" i="89"/>
  <c r="C8" i="79"/>
  <c r="AQ8" i="89" l="1"/>
  <c r="AQ7" i="89"/>
  <c r="E40" i="90"/>
  <c r="AQ34" i="89"/>
  <c r="T34" i="89" s="1"/>
  <c r="AQ37" i="89"/>
  <c r="T37" i="89" s="1"/>
  <c r="T44" i="89"/>
  <c r="T43" i="89"/>
  <c r="AQ5" i="89"/>
  <c r="AQ29" i="89"/>
  <c r="T29" i="89" s="1"/>
  <c r="T42" i="89"/>
  <c r="J16" i="86"/>
  <c r="H16" i="86"/>
  <c r="E16" i="86"/>
  <c r="B16" i="86"/>
  <c r="T5" i="89" l="1"/>
  <c r="T8" i="89"/>
  <c r="T7" i="89"/>
  <c r="C41" i="90"/>
  <c r="E41" i="90" s="1"/>
  <c r="T6" i="89"/>
  <c r="T26" i="89"/>
  <c r="T28" i="89"/>
  <c r="T27" i="89"/>
</calcChain>
</file>

<file path=xl/sharedStrings.xml><?xml version="1.0" encoding="utf-8"?>
<sst xmlns="http://schemas.openxmlformats.org/spreadsheetml/2006/main" count="943" uniqueCount="481">
  <si>
    <t>習志野５０</t>
    <rPh sb="0" eb="3">
      <t>ナラシノ</t>
    </rPh>
    <phoneticPr fontId="8"/>
  </si>
  <si>
    <t>Y-AJACK</t>
  </si>
  <si>
    <t>スクデット</t>
  </si>
  <si>
    <t>：１９８１</t>
  </si>
  <si>
    <t>八日市場</t>
    <rPh sb="0" eb="4">
      <t>ヨウカイチバ</t>
    </rPh>
    <phoneticPr fontId="9"/>
  </si>
  <si>
    <t>古河シ６０</t>
    <rPh sb="0" eb="2">
      <t>フルカワ</t>
    </rPh>
    <phoneticPr fontId="9"/>
  </si>
  <si>
    <t>ハルオFC</t>
  </si>
  <si>
    <t>FCトキガネ</t>
  </si>
  <si>
    <t>花園OYJ</t>
    <rPh sb="0" eb="2">
      <t>ハナゾノ</t>
    </rPh>
    <phoneticPr fontId="9"/>
  </si>
  <si>
    <t>Ｈ.Ｓ.Ｇ</t>
    <phoneticPr fontId="9"/>
  </si>
  <si>
    <t>FC船橋５０</t>
    <rPh sb="2" eb="4">
      <t>フナバシ</t>
    </rPh>
    <phoneticPr fontId="9"/>
  </si>
  <si>
    <t>袖ヶ浦シ５０</t>
    <rPh sb="0" eb="3">
      <t>ソデガウラ</t>
    </rPh>
    <phoneticPr fontId="9"/>
  </si>
  <si>
    <t>習台シ５０</t>
    <rPh sb="0" eb="2">
      <t>ナラダイ</t>
    </rPh>
    <phoneticPr fontId="9"/>
  </si>
  <si>
    <t>龍子会シ５０</t>
    <rPh sb="0" eb="3">
      <t>リュウシカイ</t>
    </rPh>
    <phoneticPr fontId="9"/>
  </si>
  <si>
    <t>５５ＦＣ船橋</t>
    <rPh sb="4" eb="6">
      <t>フナバシ</t>
    </rPh>
    <phoneticPr fontId="9"/>
  </si>
  <si>
    <t>習台シ６０</t>
    <rPh sb="0" eb="2">
      <t>ナラダイ</t>
    </rPh>
    <phoneticPr fontId="9"/>
  </si>
  <si>
    <t>龍子会６０</t>
    <rPh sb="0" eb="3">
      <t>リュウシカイ</t>
    </rPh>
    <phoneticPr fontId="9"/>
  </si>
  <si>
    <t>ACちば</t>
    <phoneticPr fontId="9"/>
  </si>
  <si>
    <t>浦安シ６０</t>
    <rPh sb="0" eb="2">
      <t>ウラヤス</t>
    </rPh>
    <phoneticPr fontId="9"/>
  </si>
  <si>
    <t>葛城クラブ</t>
    <rPh sb="0" eb="2">
      <t>カツラギ</t>
    </rPh>
    <phoneticPr fontId="9"/>
  </si>
  <si>
    <t>佐倉シ６０</t>
    <rPh sb="0" eb="2">
      <t>サクラ</t>
    </rPh>
    <phoneticPr fontId="9"/>
  </si>
  <si>
    <t>習志野６０</t>
    <rPh sb="0" eb="3">
      <t>ナラシノ</t>
    </rPh>
    <phoneticPr fontId="9"/>
  </si>
  <si>
    <t>★大木戸６０</t>
    <rPh sb="1" eb="2">
      <t>オオ</t>
    </rPh>
    <rPh sb="2" eb="4">
      <t>キド</t>
    </rPh>
    <phoneticPr fontId="9"/>
  </si>
  <si>
    <t>★ねんりん</t>
    <phoneticPr fontId="9"/>
  </si>
  <si>
    <t>千・古⊶６５</t>
    <rPh sb="0" eb="1">
      <t>チ</t>
    </rPh>
    <rPh sb="2" eb="3">
      <t>フル</t>
    </rPh>
    <phoneticPr fontId="9"/>
  </si>
  <si>
    <t>ＡＣちば６５A</t>
    <phoneticPr fontId="9"/>
  </si>
  <si>
    <t>ＢＡＹ－６５</t>
    <phoneticPr fontId="9"/>
  </si>
  <si>
    <t>エスペランサ50</t>
    <phoneticPr fontId="9"/>
  </si>
  <si>
    <t>ECアスレタ</t>
    <phoneticPr fontId="9"/>
  </si>
  <si>
    <t>M.I.Tシニア</t>
    <phoneticPr fontId="9"/>
  </si>
  <si>
    <t>大木戸ぱぱ</t>
    <rPh sb="0" eb="3">
      <t>オオキド</t>
    </rPh>
    <phoneticPr fontId="9"/>
  </si>
  <si>
    <t>習志野四十雀</t>
    <rPh sb="0" eb="3">
      <t>ナラシノ</t>
    </rPh>
    <rPh sb="3" eb="6">
      <t>４０ガラ</t>
    </rPh>
    <phoneticPr fontId="9"/>
  </si>
  <si>
    <t>ＦＣオクトパス</t>
    <phoneticPr fontId="9"/>
  </si>
  <si>
    <t>古河市原シ５０</t>
    <rPh sb="0" eb="2">
      <t>フルカワ</t>
    </rPh>
    <rPh sb="2" eb="4">
      <t>イチハラ</t>
    </rPh>
    <phoneticPr fontId="9"/>
  </si>
  <si>
    <t>千葉四十雀５０</t>
    <rPh sb="0" eb="2">
      <t>チバ</t>
    </rPh>
    <rPh sb="2" eb="5">
      <t>４０ガラ</t>
    </rPh>
    <phoneticPr fontId="9"/>
  </si>
  <si>
    <t>浜野シニア５０</t>
    <rPh sb="0" eb="2">
      <t>ハマノ</t>
    </rPh>
    <phoneticPr fontId="9"/>
  </si>
  <si>
    <t>四十雀東京５０</t>
    <rPh sb="0" eb="5">
      <t>40ガラトウキョウ</t>
    </rPh>
    <phoneticPr fontId="9"/>
  </si>
  <si>
    <t>浦安シニア５０</t>
    <rPh sb="0" eb="2">
      <t>ウラヤス</t>
    </rPh>
    <phoneticPr fontId="9"/>
  </si>
  <si>
    <t>佐倉シニア５０</t>
    <rPh sb="0" eb="2">
      <t>サクラ</t>
    </rPh>
    <phoneticPr fontId="9"/>
  </si>
  <si>
    <t>商大クラブ５０</t>
    <rPh sb="0" eb="2">
      <t>ショウダイ</t>
    </rPh>
    <phoneticPr fontId="22"/>
  </si>
  <si>
    <t>九十九里シ５０</t>
    <rPh sb="0" eb="4">
      <t>クジュクリ</t>
    </rPh>
    <phoneticPr fontId="9"/>
  </si>
  <si>
    <t>大倉商事５０</t>
    <rPh sb="0" eb="4">
      <t>オオクラショウジ</t>
    </rPh>
    <phoneticPr fontId="23"/>
  </si>
  <si>
    <t>５５オクトパス</t>
    <phoneticPr fontId="9"/>
  </si>
  <si>
    <t>スクデット５０</t>
    <phoneticPr fontId="9"/>
  </si>
  <si>
    <t>緑町シ５０</t>
    <rPh sb="0" eb="2">
      <t>ミドリマチ</t>
    </rPh>
    <phoneticPr fontId="9"/>
  </si>
  <si>
    <t>大木戸ぱ５０</t>
    <rPh sb="0" eb="1">
      <t>オオ</t>
    </rPh>
    <rPh sb="1" eb="3">
      <t>キド</t>
    </rPh>
    <phoneticPr fontId="9"/>
  </si>
  <si>
    <t>５５習台シニア</t>
    <rPh sb="2" eb="4">
      <t>ナラダイ</t>
    </rPh>
    <phoneticPr fontId="9"/>
  </si>
  <si>
    <t>千葉四十雀６０</t>
    <rPh sb="0" eb="2">
      <t>チバ</t>
    </rPh>
    <rPh sb="2" eb="5">
      <t>４０ガラ</t>
    </rPh>
    <phoneticPr fontId="9"/>
  </si>
  <si>
    <t>６５習台シニア</t>
    <rPh sb="2" eb="4">
      <t>ナラダイ</t>
    </rPh>
    <phoneticPr fontId="9"/>
  </si>
  <si>
    <t>東京四十雀６０</t>
    <rPh sb="0" eb="2">
      <t>トウキョウ</t>
    </rPh>
    <rPh sb="2" eb="5">
      <t>４０ガラ</t>
    </rPh>
    <phoneticPr fontId="9"/>
  </si>
  <si>
    <t>袖ケ浦シ６０</t>
    <rPh sb="0" eb="3">
      <t>ソデガウラ</t>
    </rPh>
    <phoneticPr fontId="9"/>
  </si>
  <si>
    <t>FCフォルテシモ</t>
  </si>
  <si>
    <t>FCオクトパス</t>
  </si>
  <si>
    <t>ACちば７０</t>
    <phoneticPr fontId="9"/>
  </si>
  <si>
    <t>マクハリｼﾆｱ</t>
  </si>
  <si>
    <t>古・千７０</t>
    <rPh sb="0" eb="1">
      <t>フル</t>
    </rPh>
    <rPh sb="2" eb="3">
      <t>チ</t>
    </rPh>
    <phoneticPr fontId="9"/>
  </si>
  <si>
    <t>ACミラン千葉</t>
    <rPh sb="5" eb="7">
      <t>チバ</t>
    </rPh>
    <phoneticPr fontId="8"/>
  </si>
  <si>
    <t>ちばコスモス</t>
    <phoneticPr fontId="8"/>
  </si>
  <si>
    <t>★５５浜野シ</t>
    <rPh sb="3" eb="5">
      <t>ハマノ</t>
    </rPh>
    <phoneticPr fontId="9"/>
  </si>
  <si>
    <t>★４５千葉四雀</t>
    <rPh sb="3" eb="5">
      <t>チバ</t>
    </rPh>
    <rPh sb="5" eb="6">
      <t>ヨン</t>
    </rPh>
    <rPh sb="6" eb="7">
      <t>ガラ</t>
    </rPh>
    <phoneticPr fontId="9"/>
  </si>
  <si>
    <t>ACちば６５Ｂ</t>
    <phoneticPr fontId="9"/>
  </si>
  <si>
    <t>★1985オクト</t>
    <phoneticPr fontId="8"/>
  </si>
  <si>
    <t>★５０Y-AJA</t>
    <phoneticPr fontId="8"/>
  </si>
  <si>
    <t>八千代AJA</t>
    <rPh sb="0" eb="3">
      <t>ヤチヨ</t>
    </rPh>
    <phoneticPr fontId="9"/>
  </si>
  <si>
    <t>★４５花園OY</t>
    <rPh sb="3" eb="5">
      <t>ハナゾノ</t>
    </rPh>
    <phoneticPr fontId="8"/>
  </si>
  <si>
    <t>★５５千葉四雀</t>
    <rPh sb="3" eb="5">
      <t>チバ</t>
    </rPh>
    <rPh sb="5" eb="6">
      <t>ヨン</t>
    </rPh>
    <rPh sb="6" eb="7">
      <t>ガラ</t>
    </rPh>
    <phoneticPr fontId="9"/>
  </si>
  <si>
    <t>B-ACちば</t>
    <phoneticPr fontId="9"/>
  </si>
  <si>
    <t>４５CEB</t>
    <phoneticPr fontId="8"/>
  </si>
  <si>
    <t>５５CEB</t>
    <phoneticPr fontId="8"/>
  </si>
  <si>
    <t>市原シニア</t>
  </si>
  <si>
    <t>習台シ４０</t>
  </si>
  <si>
    <t>浦安シニア</t>
  </si>
  <si>
    <t>ブラゼンチン</t>
  </si>
  <si>
    <t>古河市原シ</t>
  </si>
  <si>
    <t>商大クラブ</t>
  </si>
  <si>
    <t>四十雀東京</t>
    <rPh sb="0" eb="5">
      <t>40ガラトウキョウ</t>
    </rPh>
    <phoneticPr fontId="9"/>
  </si>
  <si>
    <t>市原シ</t>
    <rPh sb="0" eb="2">
      <t>イチハラ</t>
    </rPh>
    <phoneticPr fontId="12"/>
  </si>
  <si>
    <t>古河シ４０</t>
    <rPh sb="0" eb="2">
      <t>フルカワ</t>
    </rPh>
    <phoneticPr fontId="12"/>
  </si>
  <si>
    <t>浦安シ４０</t>
    <rPh sb="0" eb="2">
      <t>ウラヤス</t>
    </rPh>
    <phoneticPr fontId="12"/>
  </si>
  <si>
    <t>商大ク４０</t>
    <rPh sb="0" eb="2">
      <t>ショウダイ</t>
    </rPh>
    <phoneticPr fontId="12"/>
  </si>
  <si>
    <t>花園OYJ</t>
    <rPh sb="0" eb="2">
      <t>ハナゾノ</t>
    </rPh>
    <phoneticPr fontId="12"/>
  </si>
  <si>
    <t>八千代AJA</t>
    <rPh sb="0" eb="3">
      <t>ヤチヨ</t>
    </rPh>
    <phoneticPr fontId="12"/>
  </si>
  <si>
    <t>大木戸ぱ４０</t>
    <rPh sb="0" eb="3">
      <t>オオキド</t>
    </rPh>
    <phoneticPr fontId="12"/>
  </si>
  <si>
    <t>習志野４０</t>
    <rPh sb="0" eb="3">
      <t>ナラシノ</t>
    </rPh>
    <phoneticPr fontId="12"/>
  </si>
  <si>
    <t>八日市場</t>
    <rPh sb="0" eb="4">
      <t>ヨウカイチバ</t>
    </rPh>
    <phoneticPr fontId="12"/>
  </si>
  <si>
    <t>４５千葉四十</t>
    <rPh sb="2" eb="4">
      <t>チバ</t>
    </rPh>
    <rPh sb="4" eb="6">
      <t>ヨンジュウ</t>
    </rPh>
    <phoneticPr fontId="12"/>
  </si>
  <si>
    <t>４５花園</t>
    <rPh sb="2" eb="4">
      <t>ハナゾノ</t>
    </rPh>
    <phoneticPr fontId="12"/>
  </si>
  <si>
    <t>ACミラン千葉</t>
    <rPh sb="5" eb="7">
      <t>チバ</t>
    </rPh>
    <phoneticPr fontId="12"/>
  </si>
  <si>
    <t>FC船橋５０</t>
    <rPh sb="2" eb="4">
      <t>フナバシ</t>
    </rPh>
    <phoneticPr fontId="12"/>
  </si>
  <si>
    <t>古河シ５０</t>
    <rPh sb="0" eb="2">
      <t>フルカワ</t>
    </rPh>
    <phoneticPr fontId="12"/>
  </si>
  <si>
    <t>千葉５０</t>
    <rPh sb="0" eb="2">
      <t>チバ</t>
    </rPh>
    <phoneticPr fontId="12"/>
  </si>
  <si>
    <t>浜野シ５０</t>
    <rPh sb="0" eb="2">
      <t>ハマノ</t>
    </rPh>
    <phoneticPr fontId="12"/>
  </si>
  <si>
    <t>習台シ５０</t>
    <rPh sb="0" eb="2">
      <t>ナラダイ</t>
    </rPh>
    <phoneticPr fontId="12"/>
  </si>
  <si>
    <t>東京５０</t>
    <rPh sb="0" eb="2">
      <t>トウキョウ</t>
    </rPh>
    <phoneticPr fontId="12"/>
  </si>
  <si>
    <t>浦安シ５０</t>
    <rPh sb="0" eb="2">
      <t>ウラヤス</t>
    </rPh>
    <phoneticPr fontId="12"/>
  </si>
  <si>
    <t>袖ヶ浦シ５０</t>
    <rPh sb="0" eb="3">
      <t>ソデガウラ</t>
    </rPh>
    <phoneticPr fontId="12"/>
  </si>
  <si>
    <t>佐倉シ５０</t>
    <rPh sb="0" eb="2">
      <t>サクラ</t>
    </rPh>
    <phoneticPr fontId="12"/>
  </si>
  <si>
    <t>商大ク５０</t>
    <rPh sb="0" eb="2">
      <t>ショウダイ</t>
    </rPh>
    <phoneticPr fontId="12"/>
  </si>
  <si>
    <t>九十九５０</t>
    <rPh sb="0" eb="3">
      <t>クジュク</t>
    </rPh>
    <phoneticPr fontId="12"/>
  </si>
  <si>
    <t>大倉商５０</t>
    <rPh sb="0" eb="2">
      <t>オオクラ</t>
    </rPh>
    <rPh sb="2" eb="3">
      <t>ショウ</t>
    </rPh>
    <phoneticPr fontId="12"/>
  </si>
  <si>
    <t>龍子会シ５０</t>
    <rPh sb="0" eb="3">
      <t>リュウシカイ</t>
    </rPh>
    <phoneticPr fontId="12"/>
  </si>
  <si>
    <t>５５FC船橋</t>
    <rPh sb="4" eb="6">
      <t>フナバシ</t>
    </rPh>
    <phoneticPr fontId="12"/>
  </si>
  <si>
    <t>大木戸ぱ５０</t>
    <rPh sb="0" eb="3">
      <t>オオキド</t>
    </rPh>
    <phoneticPr fontId="12"/>
  </si>
  <si>
    <t>５５浜野シ</t>
    <rPh sb="2" eb="4">
      <t>ハマノ</t>
    </rPh>
    <phoneticPr fontId="12"/>
  </si>
  <si>
    <t>５５千葉四十</t>
    <rPh sb="2" eb="4">
      <t>チバ</t>
    </rPh>
    <rPh sb="4" eb="6">
      <t>ヨンジュウ</t>
    </rPh>
    <phoneticPr fontId="12"/>
  </si>
  <si>
    <t>習台シ６０</t>
    <rPh sb="0" eb="2">
      <t>ナラダイ</t>
    </rPh>
    <phoneticPr fontId="12"/>
  </si>
  <si>
    <t>千葉四十６０</t>
    <rPh sb="0" eb="2">
      <t>チバ</t>
    </rPh>
    <rPh sb="2" eb="3">
      <t>ヨン</t>
    </rPh>
    <rPh sb="3" eb="4">
      <t>ト</t>
    </rPh>
    <phoneticPr fontId="12"/>
  </si>
  <si>
    <t>龍子会６０</t>
    <rPh sb="0" eb="3">
      <t>リュウシカイ</t>
    </rPh>
    <phoneticPr fontId="12"/>
  </si>
  <si>
    <t>東京６０</t>
    <rPh sb="0" eb="2">
      <t>トウキョウ</t>
    </rPh>
    <phoneticPr fontId="12"/>
  </si>
  <si>
    <t>浦安シ６０</t>
    <rPh sb="0" eb="2">
      <t>ウラヤス</t>
    </rPh>
    <phoneticPr fontId="12"/>
  </si>
  <si>
    <t>袖ヶ浦シ６０</t>
    <rPh sb="0" eb="3">
      <t>ソデガウラ</t>
    </rPh>
    <phoneticPr fontId="12"/>
  </si>
  <si>
    <t>葛城クラブ</t>
    <rPh sb="0" eb="2">
      <t>カツラギ</t>
    </rPh>
    <phoneticPr fontId="12"/>
  </si>
  <si>
    <t>千･古６５</t>
    <rPh sb="0" eb="1">
      <t>チ</t>
    </rPh>
    <rPh sb="2" eb="3">
      <t>フル</t>
    </rPh>
    <phoneticPr fontId="12"/>
  </si>
  <si>
    <t>古･千７０</t>
    <rPh sb="0" eb="1">
      <t>フル</t>
    </rPh>
    <rPh sb="2" eb="3">
      <t>チ</t>
    </rPh>
    <phoneticPr fontId="12"/>
  </si>
  <si>
    <t>習台シ４０</t>
    <rPh sb="0" eb="2">
      <t>ナラダイ</t>
    </rPh>
    <phoneticPr fontId="12"/>
  </si>
  <si>
    <t>袖ヶ浦シ４０</t>
    <rPh sb="0" eb="3">
      <t>ソデガウラ</t>
    </rPh>
    <phoneticPr fontId="12"/>
  </si>
  <si>
    <t>千葉４０</t>
    <rPh sb="0" eb="2">
      <t>チバ</t>
    </rPh>
    <phoneticPr fontId="12"/>
  </si>
  <si>
    <t>東京４０</t>
    <rPh sb="0" eb="2">
      <t>トウキョウ</t>
    </rPh>
    <phoneticPr fontId="12"/>
  </si>
  <si>
    <t>九十九４０</t>
    <rPh sb="0" eb="3">
      <t>クジュク</t>
    </rPh>
    <phoneticPr fontId="12"/>
  </si>
  <si>
    <t>大倉商４０</t>
    <rPh sb="0" eb="2">
      <t>オオクラ</t>
    </rPh>
    <rPh sb="2" eb="3">
      <t>ショウ</t>
    </rPh>
    <phoneticPr fontId="12"/>
  </si>
  <si>
    <t>浜野シ４０</t>
    <rPh sb="0" eb="2">
      <t>ハマノ</t>
    </rPh>
    <phoneticPr fontId="12"/>
  </si>
  <si>
    <t>佐倉シ４０</t>
    <rPh sb="0" eb="2">
      <t>サクラ</t>
    </rPh>
    <phoneticPr fontId="12"/>
  </si>
  <si>
    <t>FC船橋</t>
  </si>
  <si>
    <t>ＦＣ船橋</t>
    <rPh sb="2" eb="4">
      <t>フナバシ</t>
    </rPh>
    <phoneticPr fontId="12"/>
  </si>
  <si>
    <t>FCトキガネ</t>
    <phoneticPr fontId="12"/>
  </si>
  <si>
    <t>ＦＣトキガネ</t>
    <phoneticPr fontId="12"/>
  </si>
  <si>
    <t>レーベンｼﾆｱ</t>
  </si>
  <si>
    <t>レーベンシ</t>
    <phoneticPr fontId="12"/>
  </si>
  <si>
    <t>Y-AJACK</t>
    <phoneticPr fontId="12"/>
  </si>
  <si>
    <t>FCﾌﾞﾗｾﾞﾝﾁﾝ</t>
    <phoneticPr fontId="12"/>
  </si>
  <si>
    <t>FCブラゼンチン</t>
    <phoneticPr fontId="12"/>
  </si>
  <si>
    <t>：１９８１</t>
    <phoneticPr fontId="12"/>
  </si>
  <si>
    <t>袖ケ浦シ</t>
  </si>
  <si>
    <t>千葉四十雀</t>
    <rPh sb="0" eb="5">
      <t>チバ40ガラ</t>
    </rPh>
    <phoneticPr fontId="9"/>
  </si>
  <si>
    <t>H.S.G</t>
    <phoneticPr fontId="12"/>
  </si>
  <si>
    <t>Ｈ.Ｓ.Ｇ</t>
    <phoneticPr fontId="12"/>
  </si>
  <si>
    <t>ハルオFC</t>
    <phoneticPr fontId="12"/>
  </si>
  <si>
    <t>ハルオＦＣ</t>
    <phoneticPr fontId="12"/>
  </si>
  <si>
    <t>九十九里４０</t>
    <rPh sb="0" eb="4">
      <t>クジュクリ</t>
    </rPh>
    <phoneticPr fontId="9"/>
  </si>
  <si>
    <t>八千代ＡＪＡ</t>
    <rPh sb="0" eb="3">
      <t>ヤチヨ</t>
    </rPh>
    <phoneticPr fontId="12"/>
  </si>
  <si>
    <t>大倉商事</t>
    <rPh sb="0" eb="2">
      <t>オオクラ</t>
    </rPh>
    <rPh sb="2" eb="4">
      <t>ショウジ</t>
    </rPh>
    <phoneticPr fontId="9"/>
  </si>
  <si>
    <t>九十九里４０</t>
    <rPh sb="0" eb="3">
      <t>クジュク</t>
    </rPh>
    <rPh sb="3" eb="4">
      <t>リ</t>
    </rPh>
    <phoneticPr fontId="12"/>
  </si>
  <si>
    <t>エスペランサ</t>
    <phoneticPr fontId="9"/>
  </si>
  <si>
    <t>ｴｽﾍﾟﾗﾝｻ４０</t>
    <phoneticPr fontId="12"/>
  </si>
  <si>
    <t>エスペラン４０</t>
    <phoneticPr fontId="12"/>
  </si>
  <si>
    <t>浜野シニア</t>
    <rPh sb="0" eb="2">
      <t>ハマノ</t>
    </rPh>
    <phoneticPr fontId="9"/>
  </si>
  <si>
    <t>MITシニア</t>
    <phoneticPr fontId="12"/>
  </si>
  <si>
    <t>佐倉シ</t>
    <rPh sb="0" eb="2">
      <t>サクラ</t>
    </rPh>
    <phoneticPr fontId="8"/>
  </si>
  <si>
    <t>４５CEB</t>
    <phoneticPr fontId="12"/>
  </si>
  <si>
    <t>４５ＣＥＢ</t>
    <phoneticPr fontId="12"/>
  </si>
  <si>
    <t>マクハリシ</t>
    <phoneticPr fontId="12"/>
  </si>
  <si>
    <t>スクデット４０</t>
    <phoneticPr fontId="12"/>
  </si>
  <si>
    <t>フォルテシモ</t>
    <phoneticPr fontId="12"/>
  </si>
  <si>
    <t>オクトパス４０</t>
    <phoneticPr fontId="12"/>
  </si>
  <si>
    <t>オクトパス５０</t>
    <phoneticPr fontId="12"/>
  </si>
  <si>
    <t>５５オクトパス</t>
    <phoneticPr fontId="12"/>
  </si>
  <si>
    <t>習志野５０</t>
    <rPh sb="0" eb="3">
      <t>ナラシノ</t>
    </rPh>
    <phoneticPr fontId="12"/>
  </si>
  <si>
    <t>エスペラン５０</t>
    <phoneticPr fontId="12"/>
  </si>
  <si>
    <t>ｴｽﾍﾟﾗﾝｻ５０</t>
    <phoneticPr fontId="12"/>
  </si>
  <si>
    <t>スクデット５０</t>
    <phoneticPr fontId="12"/>
  </si>
  <si>
    <t>緑町シ５０</t>
    <rPh sb="0" eb="2">
      <t>ミドリマチ</t>
    </rPh>
    <phoneticPr fontId="12"/>
  </si>
  <si>
    <t>５５習台シニア</t>
    <rPh sb="2" eb="4">
      <t>ナラダイ</t>
    </rPh>
    <phoneticPr fontId="12"/>
  </si>
  <si>
    <t>ちばコスモス</t>
    <phoneticPr fontId="12"/>
  </si>
  <si>
    <t>１９８５オクトパ</t>
    <phoneticPr fontId="12"/>
  </si>
  <si>
    <t>５５CEB</t>
    <phoneticPr fontId="12"/>
  </si>
  <si>
    <t>５０Y-AJA</t>
    <phoneticPr fontId="12"/>
  </si>
  <si>
    <t>古河シ６０</t>
    <rPh sb="0" eb="2">
      <t>フルカワ</t>
    </rPh>
    <phoneticPr fontId="12"/>
  </si>
  <si>
    <t>６５習台シ</t>
    <rPh sb="2" eb="4">
      <t>ナラダイ</t>
    </rPh>
    <phoneticPr fontId="12"/>
  </si>
  <si>
    <t>B-ACちば</t>
    <phoneticPr fontId="12"/>
  </si>
  <si>
    <t>ACちば</t>
    <phoneticPr fontId="12"/>
  </si>
  <si>
    <t>佐倉シ６０</t>
    <rPh sb="0" eb="2">
      <t>サクラ</t>
    </rPh>
    <phoneticPr fontId="12"/>
  </si>
  <si>
    <t>大木戸ぱ６０</t>
    <rPh sb="0" eb="3">
      <t>オオキド</t>
    </rPh>
    <phoneticPr fontId="12"/>
  </si>
  <si>
    <t>習志野６０</t>
    <rPh sb="0" eb="3">
      <t>ナラシノ</t>
    </rPh>
    <phoneticPr fontId="12"/>
  </si>
  <si>
    <t>ＥＣアスレタ</t>
    <phoneticPr fontId="12"/>
  </si>
  <si>
    <t>ねんりん</t>
    <phoneticPr fontId="12"/>
  </si>
  <si>
    <t>ねんりんシ</t>
    <phoneticPr fontId="12"/>
  </si>
  <si>
    <t>ACちば７０</t>
    <phoneticPr fontId="12"/>
  </si>
  <si>
    <t>AC６５-A</t>
    <phoneticPr fontId="12"/>
  </si>
  <si>
    <t>AC６５-B</t>
    <phoneticPr fontId="12"/>
  </si>
  <si>
    <t>ＢAY６５</t>
    <phoneticPr fontId="12"/>
  </si>
  <si>
    <t>試合</t>
    <rPh sb="0" eb="2">
      <t>シアイ</t>
    </rPh>
    <phoneticPr fontId="10"/>
  </si>
  <si>
    <t>順位</t>
    <rPh sb="0" eb="2">
      <t>ジュンイ</t>
    </rPh>
    <phoneticPr fontId="10"/>
  </si>
  <si>
    <t>①</t>
    <phoneticPr fontId="10"/>
  </si>
  <si>
    <t>②</t>
    <phoneticPr fontId="10"/>
  </si>
  <si>
    <t>③</t>
    <phoneticPr fontId="10"/>
  </si>
  <si>
    <t>④</t>
    <phoneticPr fontId="10"/>
  </si>
  <si>
    <t>※</t>
    <phoneticPr fontId="10"/>
  </si>
  <si>
    <t>Ａ組：第１ｼｰﾄﾞ</t>
    <rPh sb="1" eb="2">
      <t>クミ</t>
    </rPh>
    <rPh sb="3" eb="4">
      <t>ダイ</t>
    </rPh>
    <phoneticPr fontId="10"/>
  </si>
  <si>
    <t>＊＊</t>
    <phoneticPr fontId="10"/>
  </si>
  <si>
    <t>勝点</t>
    <rPh sb="0" eb="1">
      <t>カ</t>
    </rPh>
    <rPh sb="1" eb="2">
      <t>テン</t>
    </rPh>
    <phoneticPr fontId="10"/>
  </si>
  <si>
    <t>勝数</t>
    <rPh sb="0" eb="1">
      <t>カ</t>
    </rPh>
    <rPh sb="1" eb="2">
      <t>スウ</t>
    </rPh>
    <phoneticPr fontId="10"/>
  </si>
  <si>
    <t>引分</t>
    <rPh sb="0" eb="1">
      <t>ヒ</t>
    </rPh>
    <rPh sb="1" eb="2">
      <t>ワ</t>
    </rPh>
    <phoneticPr fontId="10"/>
  </si>
  <si>
    <t>負数</t>
    <rPh sb="0" eb="1">
      <t>マ</t>
    </rPh>
    <rPh sb="1" eb="2">
      <t>スウ</t>
    </rPh>
    <phoneticPr fontId="10"/>
  </si>
  <si>
    <t>得点</t>
  </si>
  <si>
    <t>失点</t>
  </si>
  <si>
    <t>得失
点差</t>
    <rPh sb="0" eb="2">
      <t>トクシツ</t>
    </rPh>
    <rPh sb="3" eb="5">
      <t>テンサ</t>
    </rPh>
    <phoneticPr fontId="10"/>
  </si>
  <si>
    <t>小計</t>
    <rPh sb="0" eb="2">
      <t>ショウケイ</t>
    </rPh>
    <phoneticPr fontId="10"/>
  </si>
  <si>
    <t>予選リーグ</t>
    <rPh sb="0" eb="2">
      <t>ヨセン</t>
    </rPh>
    <phoneticPr fontId="10"/>
  </si>
  <si>
    <t>２５分－５分-２５分</t>
    <rPh sb="2" eb="3">
      <t>フン</t>
    </rPh>
    <rPh sb="5" eb="6">
      <t>フン</t>
    </rPh>
    <rPh sb="9" eb="10">
      <t>フン</t>
    </rPh>
    <phoneticPr fontId="10"/>
  </si>
  <si>
    <t>～</t>
  </si>
  <si>
    <t>本部資料</t>
    <rPh sb="0" eb="4">
      <t>ホンブシリョウ</t>
    </rPh>
    <phoneticPr fontId="10"/>
  </si>
  <si>
    <t>※</t>
    <phoneticPr fontId="64"/>
  </si>
  <si>
    <t>確認事項</t>
    <rPh sb="0" eb="2">
      <t>カクニン</t>
    </rPh>
    <rPh sb="2" eb="4">
      <t>ジコウ</t>
    </rPh>
    <phoneticPr fontId="9"/>
  </si>
  <si>
    <t>１、</t>
    <phoneticPr fontId="9"/>
  </si>
  <si>
    <t>選手権　審判打ち合わせ内容：（確認）</t>
    <rPh sb="0" eb="3">
      <t>センシュケン</t>
    </rPh>
    <rPh sb="6" eb="7">
      <t>ウ</t>
    </rPh>
    <rPh sb="8" eb="9">
      <t>ア</t>
    </rPh>
    <rPh sb="11" eb="13">
      <t>ナイヨウ</t>
    </rPh>
    <rPh sb="15" eb="17">
      <t>カクニン</t>
    </rPh>
    <phoneticPr fontId="9"/>
  </si>
  <si>
    <t>・</t>
    <phoneticPr fontId="9"/>
  </si>
  <si>
    <t>メンバーチェック・用具チェックは本部にて行う。</t>
    <rPh sb="9" eb="11">
      <t>ヨウグ</t>
    </rPh>
    <rPh sb="16" eb="18">
      <t>ホンブ</t>
    </rPh>
    <rPh sb="20" eb="21">
      <t>オコナ</t>
    </rPh>
    <phoneticPr fontId="8"/>
  </si>
  <si>
    <t>試合前セレモニーは行わず、試合集合後、キャプテンのトスのみで開始、選手はグランドで準備。</t>
    <rPh sb="0" eb="2">
      <t>シアイ</t>
    </rPh>
    <rPh sb="2" eb="3">
      <t>マエ</t>
    </rPh>
    <rPh sb="9" eb="10">
      <t>オコナ</t>
    </rPh>
    <rPh sb="13" eb="15">
      <t>シアイ</t>
    </rPh>
    <rPh sb="15" eb="17">
      <t>シュウゴウ</t>
    </rPh>
    <rPh sb="17" eb="18">
      <t>ゴ</t>
    </rPh>
    <rPh sb="30" eb="32">
      <t>カイシ</t>
    </rPh>
    <rPh sb="33" eb="35">
      <t>センシュ</t>
    </rPh>
    <rPh sb="41" eb="43">
      <t>ジュンビ</t>
    </rPh>
    <phoneticPr fontId="12"/>
  </si>
  <si>
    <t>選手の交代は自由な交代で、退出した選手が再度交代で出場が可能とする。</t>
    <rPh sb="0" eb="2">
      <t>センシュ</t>
    </rPh>
    <rPh sb="3" eb="5">
      <t>コウタイ</t>
    </rPh>
    <rPh sb="6" eb="8">
      <t>ジユウ</t>
    </rPh>
    <rPh sb="9" eb="11">
      <t>コウタイ</t>
    </rPh>
    <rPh sb="13" eb="15">
      <t>タイシュツ</t>
    </rPh>
    <rPh sb="17" eb="19">
      <t>センシュ</t>
    </rPh>
    <rPh sb="20" eb="22">
      <t>サイド</t>
    </rPh>
    <rPh sb="22" eb="24">
      <t>コウタイ</t>
    </rPh>
    <rPh sb="25" eb="27">
      <t>シュツジョウ</t>
    </rPh>
    <rPh sb="28" eb="30">
      <t>カノウ</t>
    </rPh>
    <phoneticPr fontId="64"/>
  </si>
  <si>
    <t>それでも決しない時は、PK戦５名で決着。（３位決定戦は即、ＰＫ戦とする）</t>
    <rPh sb="4" eb="5">
      <t>ケッ</t>
    </rPh>
    <rPh sb="8" eb="9">
      <t>トキ</t>
    </rPh>
    <rPh sb="13" eb="14">
      <t>セン</t>
    </rPh>
    <rPh sb="15" eb="16">
      <t>メイ</t>
    </rPh>
    <rPh sb="17" eb="19">
      <t>ケッチャク</t>
    </rPh>
    <rPh sb="22" eb="23">
      <t>イ</t>
    </rPh>
    <rPh sb="23" eb="26">
      <t>ケッテイセン</t>
    </rPh>
    <rPh sb="27" eb="28">
      <t>ソク</t>
    </rPh>
    <rPh sb="31" eb="32">
      <t>セン</t>
    </rPh>
    <phoneticPr fontId="64"/>
  </si>
  <si>
    <t>２、</t>
    <phoneticPr fontId="9"/>
  </si>
  <si>
    <r>
      <t>審判報告書：KICKOFFより登録、懲罰発生時（警告含む）シニア事務局</t>
    </r>
    <r>
      <rPr>
        <u val="double"/>
        <sz val="11"/>
        <rFont val="メイリオ"/>
        <family val="3"/>
        <charset val="128"/>
      </rPr>
      <t>片平・井上にメールで報告</t>
    </r>
    <r>
      <rPr>
        <sz val="11"/>
        <rFont val="メイリオ"/>
        <family val="3"/>
        <charset val="128"/>
      </rPr>
      <t>。</t>
    </r>
    <rPh sb="15" eb="17">
      <t>トウロク</t>
    </rPh>
    <rPh sb="18" eb="20">
      <t>チョウバツ</t>
    </rPh>
    <rPh sb="20" eb="22">
      <t>ハッセイ</t>
    </rPh>
    <rPh sb="22" eb="23">
      <t>ジ</t>
    </rPh>
    <rPh sb="24" eb="26">
      <t>ケイコク</t>
    </rPh>
    <rPh sb="26" eb="27">
      <t>フク</t>
    </rPh>
    <rPh sb="32" eb="35">
      <t>ジムキョク</t>
    </rPh>
    <rPh sb="35" eb="37">
      <t>カタヒラ</t>
    </rPh>
    <phoneticPr fontId="9"/>
  </si>
  <si>
    <t>ﾒｰﾙｱﾄﾞﾚｽは下記。</t>
  </si>
  <si>
    <t>※</t>
  </si>
  <si>
    <t>試合前メンバー、用具チェック、交代選手のチェックも本部が行う。</t>
    <rPh sb="0" eb="2">
      <t>シアイ</t>
    </rPh>
    <rPh sb="2" eb="3">
      <t>マエ</t>
    </rPh>
    <rPh sb="8" eb="10">
      <t>ヨウグ</t>
    </rPh>
    <rPh sb="15" eb="17">
      <t>コウタイ</t>
    </rPh>
    <rPh sb="17" eb="19">
      <t>センシュ</t>
    </rPh>
    <rPh sb="25" eb="27">
      <t>ホンブ</t>
    </rPh>
    <rPh sb="28" eb="29">
      <t>オコナ</t>
    </rPh>
    <phoneticPr fontId="64"/>
  </si>
  <si>
    <t>３、</t>
    <phoneticPr fontId="64"/>
  </si>
  <si>
    <t>インナーウエア―は、同色、黒、紺を認めている。カラーの混在も構わない。</t>
    <rPh sb="10" eb="12">
      <t>ドウショク</t>
    </rPh>
    <rPh sb="13" eb="14">
      <t>クロ</t>
    </rPh>
    <rPh sb="15" eb="16">
      <t>コン</t>
    </rPh>
    <rPh sb="17" eb="18">
      <t>ミト</t>
    </rPh>
    <rPh sb="27" eb="29">
      <t>コンザイ</t>
    </rPh>
    <rPh sb="30" eb="31">
      <t>カマ</t>
    </rPh>
    <phoneticPr fontId="64"/>
  </si>
  <si>
    <t>４、</t>
    <phoneticPr fontId="64"/>
  </si>
  <si>
    <t>メンバー表提出３０分前に、１０分前両チーム集合しメンバー・用具チェックを行う。</t>
    <rPh sb="5" eb="7">
      <t>テイシュツ</t>
    </rPh>
    <rPh sb="9" eb="10">
      <t>フン</t>
    </rPh>
    <rPh sb="10" eb="11">
      <t>マエ</t>
    </rPh>
    <rPh sb="15" eb="17">
      <t>フンマエ</t>
    </rPh>
    <rPh sb="17" eb="18">
      <t>リョウ</t>
    </rPh>
    <rPh sb="21" eb="23">
      <t>シュウゴウ</t>
    </rPh>
    <phoneticPr fontId="9"/>
  </si>
  <si>
    <t>*</t>
  </si>
  <si>
    <r>
      <t>メンバー表の内訳：（</t>
    </r>
    <r>
      <rPr>
        <b/>
        <u/>
        <sz val="11"/>
        <rFont val="メイリオ"/>
        <family val="3"/>
        <charset val="128"/>
      </rPr>
      <t>１枚審判</t>
    </r>
    <r>
      <rPr>
        <sz val="11"/>
        <rFont val="メイリオ"/>
        <family val="3"/>
        <charset val="128"/>
      </rPr>
      <t>・相手チーム･本部・出場自チーム控えの各１枚)</t>
    </r>
    <rPh sb="6" eb="8">
      <t>ウチワケ</t>
    </rPh>
    <rPh sb="30" eb="31">
      <t>ヒカ</t>
    </rPh>
    <phoneticPr fontId="9"/>
  </si>
  <si>
    <t>５、</t>
    <phoneticPr fontId="64"/>
  </si>
  <si>
    <r>
      <rPr>
        <b/>
        <u/>
        <sz val="10"/>
        <rFont val="メイリオ"/>
        <family val="3"/>
        <charset val="128"/>
      </rPr>
      <t>試合ユニフォーム</t>
    </r>
    <r>
      <rPr>
        <u/>
        <sz val="10"/>
        <rFont val="メイリオ"/>
        <family val="3"/>
        <charset val="128"/>
      </rPr>
      <t>：　スケジュール左チームがホーム優先着用。対戦相手は別カラーの着用義務</t>
    </r>
    <rPh sb="0" eb="2">
      <t>シアイ</t>
    </rPh>
    <rPh sb="16" eb="17">
      <t>ヒダリ</t>
    </rPh>
    <rPh sb="24" eb="26">
      <t>ユウセン</t>
    </rPh>
    <rPh sb="26" eb="28">
      <t>チャクヨウ</t>
    </rPh>
    <rPh sb="29" eb="31">
      <t>タイセン</t>
    </rPh>
    <rPh sb="31" eb="33">
      <t>アイテ</t>
    </rPh>
    <rPh sb="34" eb="35">
      <t>ベツ</t>
    </rPh>
    <rPh sb="39" eb="41">
      <t>チャクヨウ</t>
    </rPh>
    <rPh sb="41" eb="43">
      <t>ギム</t>
    </rPh>
    <phoneticPr fontId="64"/>
  </si>
  <si>
    <t>　ユニフォームは打ち合わせをしない。但し、ＧＫ含め必ず２着準備する。</t>
    <rPh sb="8" eb="9">
      <t>ウ</t>
    </rPh>
    <rPh sb="10" eb="11">
      <t>ア</t>
    </rPh>
    <rPh sb="18" eb="19">
      <t>タダ</t>
    </rPh>
    <rPh sb="23" eb="24">
      <t>フク</t>
    </rPh>
    <rPh sb="25" eb="26">
      <t>カナラ</t>
    </rPh>
    <rPh sb="28" eb="29">
      <t>チャク</t>
    </rPh>
    <rPh sb="29" eb="31">
      <t>ジュンビ</t>
    </rPh>
    <phoneticPr fontId="64"/>
  </si>
  <si>
    <t>６、</t>
    <phoneticPr fontId="64"/>
  </si>
  <si>
    <r>
      <rPr>
        <b/>
        <u/>
        <sz val="10"/>
        <rFont val="メイリオ"/>
        <family val="3"/>
        <charset val="128"/>
      </rPr>
      <t>使用ベンチ</t>
    </r>
    <r>
      <rPr>
        <u/>
        <sz val="10"/>
        <rFont val="メイリオ"/>
        <family val="3"/>
        <charset val="128"/>
      </rPr>
      <t>:　スケジュール左チームがグランドに向かい左ベンチを使用する。</t>
    </r>
    <rPh sb="0" eb="2">
      <t>シヨウ</t>
    </rPh>
    <rPh sb="13" eb="14">
      <t>ヒダリ</t>
    </rPh>
    <rPh sb="23" eb="24">
      <t>ム</t>
    </rPh>
    <rPh sb="26" eb="27">
      <t>ヒダリ</t>
    </rPh>
    <rPh sb="31" eb="33">
      <t>シヨウ</t>
    </rPh>
    <phoneticPr fontId="64"/>
  </si>
  <si>
    <t>７、</t>
    <phoneticPr fontId="9"/>
  </si>
  <si>
    <t>８、</t>
    <phoneticPr fontId="64"/>
  </si>
  <si>
    <t>主審、２試合担当時、２枚（審判手当・役員手当）に記入してもらう</t>
    <rPh sb="0" eb="2">
      <t>シュシン</t>
    </rPh>
    <rPh sb="4" eb="6">
      <t>シアイ</t>
    </rPh>
    <rPh sb="6" eb="8">
      <t>タントウ</t>
    </rPh>
    <rPh sb="8" eb="9">
      <t>ジ</t>
    </rPh>
    <rPh sb="11" eb="12">
      <t>マイ</t>
    </rPh>
    <rPh sb="13" eb="15">
      <t>シンパン</t>
    </rPh>
    <rPh sb="15" eb="17">
      <t>テアテ</t>
    </rPh>
    <rPh sb="18" eb="20">
      <t>ヤクイン</t>
    </rPh>
    <rPh sb="20" eb="22">
      <t>テアテ</t>
    </rPh>
    <rPh sb="24" eb="26">
      <t>キニュウ</t>
    </rPh>
    <phoneticPr fontId="64"/>
  </si>
  <si>
    <t>＊</t>
  </si>
  <si>
    <t>審判報償費は早めに渡し、領収書一覧に署名、捺印をもらう。</t>
    <phoneticPr fontId="9"/>
  </si>
  <si>
    <t>片平懲罰記録委員【メールアドレス】</t>
    <rPh sb="0" eb="4">
      <t>カタヒラチョウバツ</t>
    </rPh>
    <rPh sb="4" eb="6">
      <t>キロク</t>
    </rPh>
    <rPh sb="6" eb="8">
      <t>イイン</t>
    </rPh>
    <phoneticPr fontId="8"/>
  </si>
  <si>
    <t>片平携帯：０９０－２３３７－８５０４</t>
    <rPh sb="0" eb="4">
      <t>カタヒラケイタイ</t>
    </rPh>
    <phoneticPr fontId="8"/>
  </si>
  <si>
    <t>surf.turf.taka@gmail.com</t>
    <phoneticPr fontId="8"/>
  </si>
  <si>
    <t>井上メールアドレス（ｼﾆｱ規律委員会）</t>
    <rPh sb="0" eb="2">
      <t>イノウエ</t>
    </rPh>
    <rPh sb="13" eb="18">
      <t>キリツイインカイ</t>
    </rPh>
    <phoneticPr fontId="9"/>
  </si>
  <si>
    <t>井上携帯：０９０－８１１０－１２８８</t>
    <rPh sb="0" eb="2">
      <t>イノウエ</t>
    </rPh>
    <rPh sb="2" eb="4">
      <t>ケイタイ</t>
    </rPh>
    <phoneticPr fontId="9"/>
  </si>
  <si>
    <t>懲罰は必ず審判と確認！チーム名・背番号・氏名（フルネーム）、内容を記録報告する。</t>
    <rPh sb="0" eb="2">
      <t>チョウバツ</t>
    </rPh>
    <rPh sb="3" eb="4">
      <t>カナラ</t>
    </rPh>
    <rPh sb="5" eb="7">
      <t>シンパン</t>
    </rPh>
    <rPh sb="8" eb="10">
      <t>カクニン</t>
    </rPh>
    <rPh sb="14" eb="15">
      <t>メイ</t>
    </rPh>
    <rPh sb="16" eb="19">
      <t>セバンゴウ</t>
    </rPh>
    <rPh sb="20" eb="22">
      <t>シメイ</t>
    </rPh>
    <rPh sb="30" eb="32">
      <t>ナイヨウ</t>
    </rPh>
    <rPh sb="33" eb="35">
      <t>キロク</t>
    </rPh>
    <rPh sb="35" eb="37">
      <t>ホウコク</t>
    </rPh>
    <phoneticPr fontId="9"/>
  </si>
  <si>
    <t>一発退場時、シニア規律委員会、井上に報告（退場後追加懲罰規律委員会で決定し報告）</t>
    <rPh sb="0" eb="2">
      <t>イッパツ</t>
    </rPh>
    <rPh sb="2" eb="4">
      <t>タイジョウ</t>
    </rPh>
    <rPh sb="4" eb="5">
      <t>トキ</t>
    </rPh>
    <rPh sb="9" eb="14">
      <t>キリツイインカイ</t>
    </rPh>
    <rPh sb="15" eb="17">
      <t>イノウエ</t>
    </rPh>
    <rPh sb="18" eb="20">
      <t>ホウコク</t>
    </rPh>
    <rPh sb="21" eb="24">
      <t>タイジョウゴ</t>
    </rPh>
    <rPh sb="24" eb="28">
      <t>ツイカチョウバツ</t>
    </rPh>
    <rPh sb="28" eb="33">
      <t>キリツイインカイ</t>
    </rPh>
    <rPh sb="34" eb="36">
      <t>ケッテイ</t>
    </rPh>
    <rPh sb="37" eb="39">
      <t>ホウコク</t>
    </rPh>
    <phoneticPr fontId="8"/>
  </si>
  <si>
    <t>第一試合本部は試合スケジュール・結果報告・審判報告（シニア委員会使用の物）を印刷準備する！</t>
    <rPh sb="2" eb="4">
      <t>シアイ</t>
    </rPh>
    <rPh sb="7" eb="9">
      <t>シアイ</t>
    </rPh>
    <rPh sb="16" eb="18">
      <t>ケッカ</t>
    </rPh>
    <rPh sb="18" eb="20">
      <t>ホウコク</t>
    </rPh>
    <rPh sb="21" eb="23">
      <t>シンパン</t>
    </rPh>
    <rPh sb="23" eb="25">
      <t>ホウコク</t>
    </rPh>
    <rPh sb="29" eb="32">
      <t>イインカイ</t>
    </rPh>
    <rPh sb="32" eb="34">
      <t>シヨウ</t>
    </rPh>
    <rPh sb="35" eb="36">
      <t>モノ</t>
    </rPh>
    <rPh sb="38" eb="40">
      <t>インサツ</t>
    </rPh>
    <rPh sb="40" eb="42">
      <t>ジュンビ</t>
    </rPh>
    <phoneticPr fontId="9"/>
  </si>
  <si>
    <t>千葉県サッカー協会　シニア委員会</t>
    <rPh sb="0" eb="3">
      <t>チバケン</t>
    </rPh>
    <rPh sb="7" eb="9">
      <t>キョウカイ</t>
    </rPh>
    <rPh sb="13" eb="16">
      <t>イインカイ</t>
    </rPh>
    <phoneticPr fontId="64"/>
  </si>
  <si>
    <t>審判との打ち合わせ時、この用紙を渡して確認を取るようにお願い致します。</t>
    <rPh sb="0" eb="2">
      <t>シンパン</t>
    </rPh>
    <rPh sb="4" eb="5">
      <t>ウ</t>
    </rPh>
    <rPh sb="6" eb="7">
      <t>ア</t>
    </rPh>
    <rPh sb="9" eb="10">
      <t>ジ</t>
    </rPh>
    <rPh sb="13" eb="15">
      <t>ヨウシ</t>
    </rPh>
    <rPh sb="16" eb="17">
      <t>ワタ</t>
    </rPh>
    <rPh sb="19" eb="21">
      <t>カクニン</t>
    </rPh>
    <rPh sb="22" eb="23">
      <t>ト</t>
    </rPh>
    <rPh sb="28" eb="29">
      <t>ネガイ</t>
    </rPh>
    <rPh sb="30" eb="31">
      <t>タ</t>
    </rPh>
    <phoneticPr fontId="64"/>
  </si>
  <si>
    <t>選手権：本部用備品・ボールの受け渡し担当</t>
    <rPh sb="0" eb="3">
      <t>センシュケン</t>
    </rPh>
    <rPh sb="4" eb="7">
      <t>ホンブヨウ</t>
    </rPh>
    <rPh sb="7" eb="9">
      <t>ビヒン</t>
    </rPh>
    <rPh sb="14" eb="15">
      <t>ウ</t>
    </rPh>
    <rPh sb="16" eb="17">
      <t>ワタ</t>
    </rPh>
    <rPh sb="18" eb="20">
      <t>タントウ</t>
    </rPh>
    <phoneticPr fontId="10"/>
  </si>
  <si>
    <t>日時</t>
    <rPh sb="0" eb="2">
      <t>ニチジ</t>
    </rPh>
    <phoneticPr fontId="10"/>
  </si>
  <si>
    <t>/・備品番号</t>
    <rPh sb="2" eb="4">
      <t>ビヒン</t>
    </rPh>
    <rPh sb="4" eb="6">
      <t>バンゴウ</t>
    </rPh>
    <phoneticPr fontId="10"/>
  </si>
  <si>
    <t>②：備品ｹｰｽ･　
ﾎﾞ-ﾙ３(レギラー:３個)</t>
    <rPh sb="2" eb="4">
      <t>ビヒン</t>
    </rPh>
    <rPh sb="22" eb="23">
      <t>コ</t>
    </rPh>
    <phoneticPr fontId="10"/>
  </si>
  <si>
    <t>①：備品ｹｰｽ･　
ﾎﾞ-ﾙ３(レギラー:３個)</t>
    <rPh sb="2" eb="4">
      <t>ビヒン</t>
    </rPh>
    <rPh sb="22" eb="23">
      <t>コ</t>
    </rPh>
    <phoneticPr fontId="10"/>
  </si>
  <si>
    <t>会場</t>
    <rPh sb="0" eb="2">
      <t>カイジョウ</t>
    </rPh>
    <phoneticPr fontId="10"/>
  </si>
  <si>
    <t>備　品　持　込</t>
    <rPh sb="0" eb="1">
      <t>ビ</t>
    </rPh>
    <rPh sb="2" eb="3">
      <t>ヒン</t>
    </rPh>
    <rPh sb="4" eb="5">
      <t>ジ</t>
    </rPh>
    <rPh sb="6" eb="7">
      <t>コミ</t>
    </rPh>
    <phoneticPr fontId="10"/>
  </si>
  <si>
    <t>備品回収・移動</t>
    <rPh sb="0" eb="2">
      <t>ビヒン</t>
    </rPh>
    <rPh sb="2" eb="4">
      <t>カイシュウ</t>
    </rPh>
    <rPh sb="5" eb="7">
      <t>イドウ</t>
    </rPh>
    <phoneticPr fontId="10"/>
  </si>
  <si>
    <t>備品回収持ち帰りチームは次の試合時持込となります。</t>
    <rPh sb="0" eb="2">
      <t>ビヒン</t>
    </rPh>
    <rPh sb="2" eb="4">
      <t>カイシュウ</t>
    </rPh>
    <rPh sb="4" eb="5">
      <t>モ</t>
    </rPh>
    <rPh sb="6" eb="7">
      <t>カエ</t>
    </rPh>
    <rPh sb="12" eb="13">
      <t>ツギ</t>
    </rPh>
    <rPh sb="14" eb="16">
      <t>シアイ</t>
    </rPh>
    <rPh sb="16" eb="17">
      <t>ジ</t>
    </rPh>
    <rPh sb="17" eb="19">
      <t>モチコミ</t>
    </rPh>
    <phoneticPr fontId="10"/>
  </si>
  <si>
    <t>試合会場にて審判に配布する事！</t>
    <rPh sb="0" eb="2">
      <t>シアイ</t>
    </rPh>
    <rPh sb="2" eb="3">
      <t>カイ</t>
    </rPh>
    <rPh sb="3" eb="4">
      <t>ジョウ</t>
    </rPh>
    <rPh sb="6" eb="8">
      <t>シンパン</t>
    </rPh>
    <rPh sb="9" eb="11">
      <t>ハイフ</t>
    </rPh>
    <rPh sb="13" eb="14">
      <t>コト</t>
    </rPh>
    <phoneticPr fontId="10"/>
  </si>
  <si>
    <t>※</t>
    <phoneticPr fontId="8"/>
  </si>
  <si>
    <t>審判用水配給（各審判：審判委員会のみ）：帯同副審は各自準備する。</t>
    <rPh sb="0" eb="2">
      <t>シンパン</t>
    </rPh>
    <rPh sb="2" eb="3">
      <t>ヨウ</t>
    </rPh>
    <rPh sb="3" eb="4">
      <t>ミズ</t>
    </rPh>
    <rPh sb="4" eb="6">
      <t>ハイキュウ</t>
    </rPh>
    <rPh sb="7" eb="8">
      <t>カク</t>
    </rPh>
    <rPh sb="8" eb="10">
      <t>シンパン</t>
    </rPh>
    <rPh sb="11" eb="13">
      <t>シンパン</t>
    </rPh>
    <rPh sb="13" eb="16">
      <t>イインカイ</t>
    </rPh>
    <rPh sb="20" eb="22">
      <t>タイドウ</t>
    </rPh>
    <rPh sb="22" eb="24">
      <t>フクシン</t>
    </rPh>
    <rPh sb="25" eb="27">
      <t>カクジ</t>
    </rPh>
    <rPh sb="27" eb="29">
      <t>ジュンビ</t>
    </rPh>
    <phoneticPr fontId="8"/>
  </si>
  <si>
    <t>③：備品ｹｰｽ･　
ﾎﾞ-ﾙ３(レギラー:３個)</t>
    <rPh sb="2" eb="4">
      <t>ビヒン</t>
    </rPh>
    <rPh sb="22" eb="23">
      <t>コ</t>
    </rPh>
    <phoneticPr fontId="10"/>
  </si>
  <si>
    <t>④：備品ｹｰｽ･　
ﾎﾞ-ﾙ３(レギラー:３個)</t>
    <rPh sb="2" eb="4">
      <t>ビヒン</t>
    </rPh>
    <rPh sb="22" eb="23">
      <t>コ</t>
    </rPh>
    <phoneticPr fontId="10"/>
  </si>
  <si>
    <t xml:space="preserve"> </t>
    <phoneticPr fontId="8"/>
  </si>
  <si>
    <t>浦安シニア40</t>
    <phoneticPr fontId="8"/>
  </si>
  <si>
    <t>決勝・３決</t>
    <rPh sb="0" eb="2">
      <t>ケッショウ</t>
    </rPh>
    <rPh sb="4" eb="5">
      <t>ケツ</t>
    </rPh>
    <phoneticPr fontId="12"/>
  </si>
  <si>
    <t>本部の注意事項！（審判打合せ）･本部資料</t>
    <rPh sb="0" eb="2">
      <t>ホンブ</t>
    </rPh>
    <rPh sb="3" eb="5">
      <t>チュウイ</t>
    </rPh>
    <rPh sb="5" eb="7">
      <t>ジコウ</t>
    </rPh>
    <rPh sb="9" eb="11">
      <t>シンパン</t>
    </rPh>
    <rPh sb="11" eb="13">
      <t>ウチアワ</t>
    </rPh>
    <rPh sb="16" eb="20">
      <t>ホンブシリョウ</t>
    </rPh>
    <phoneticPr fontId="9"/>
  </si>
  <si>
    <t>（交代:本部確認後、審判の許可を得交代。交代した選手も再出場可能）</t>
    <rPh sb="4" eb="9">
      <t>ホンブカクニンゴ</t>
    </rPh>
    <rPh sb="10" eb="12">
      <t>シンパン</t>
    </rPh>
    <rPh sb="13" eb="15">
      <t>キョカ</t>
    </rPh>
    <rPh sb="16" eb="17">
      <t>エ</t>
    </rPh>
    <rPh sb="17" eb="19">
      <t>コウタイ</t>
    </rPh>
    <rPh sb="20" eb="22">
      <t>コウタイ</t>
    </rPh>
    <rPh sb="24" eb="26">
      <t>センシュ</t>
    </rPh>
    <rPh sb="27" eb="30">
      <t>サイシュツジョウ</t>
    </rPh>
    <rPh sb="30" eb="32">
      <t>カノウ</t>
    </rPh>
    <phoneticPr fontId="9"/>
  </si>
  <si>
    <r>
      <rPr>
        <b/>
        <u/>
        <sz val="11"/>
        <rFont val="メイリオ"/>
        <family val="3"/>
        <charset val="128"/>
      </rPr>
      <t>メンバー表、承認印鑑付（４枚）本部に提出、</t>
    </r>
    <r>
      <rPr>
        <u/>
        <sz val="11"/>
        <rFont val="メイリオ"/>
        <family val="3"/>
        <charset val="128"/>
      </rPr>
      <t>確認する。</t>
    </r>
    <rPh sb="4" eb="5">
      <t>ヒョウ</t>
    </rPh>
    <rPh sb="6" eb="11">
      <t>ショウニンインカンツキ</t>
    </rPh>
    <rPh sb="13" eb="14">
      <t>マイ</t>
    </rPh>
    <rPh sb="15" eb="17">
      <t>ホンブ</t>
    </rPh>
    <rPh sb="18" eb="20">
      <t>テイシュツ</t>
    </rPh>
    <rPh sb="21" eb="23">
      <t>カクニン</t>
    </rPh>
    <phoneticPr fontId="9"/>
  </si>
  <si>
    <t>※試合終了後、個人記録・懲罰の確認を本部とする旨、依頼本部審判報告書に署名の依頼。</t>
    <rPh sb="1" eb="3">
      <t>シアイ</t>
    </rPh>
    <rPh sb="3" eb="5">
      <t>シュウリョウ</t>
    </rPh>
    <rPh sb="5" eb="6">
      <t>ゴ</t>
    </rPh>
    <rPh sb="7" eb="9">
      <t>コジン</t>
    </rPh>
    <rPh sb="9" eb="11">
      <t>キロク</t>
    </rPh>
    <rPh sb="12" eb="14">
      <t>チョウバツ</t>
    </rPh>
    <rPh sb="15" eb="17">
      <t>カクニン</t>
    </rPh>
    <rPh sb="18" eb="20">
      <t>ホンブ</t>
    </rPh>
    <rPh sb="23" eb="24">
      <t>ムネ</t>
    </rPh>
    <rPh sb="25" eb="27">
      <t>イライ</t>
    </rPh>
    <rPh sb="27" eb="29">
      <t>ホンブ</t>
    </rPh>
    <rPh sb="29" eb="31">
      <t>シンパン</t>
    </rPh>
    <rPh sb="31" eb="34">
      <t>ホウコクショ</t>
    </rPh>
    <rPh sb="35" eb="37">
      <t>ショメイ</t>
    </rPh>
    <rPh sb="38" eb="40">
      <t>イライ</t>
    </rPh>
    <phoneticPr fontId="64"/>
  </si>
  <si>
    <t>最終本部は、結果・懲罰･報告を記録係（記録係:高橋・片平・世代記録係・井上）まで全て報告する。</t>
    <rPh sb="0" eb="2">
      <t>サイシュウ</t>
    </rPh>
    <rPh sb="2" eb="4">
      <t>ホンブ</t>
    </rPh>
    <rPh sb="6" eb="8">
      <t>ケッカ</t>
    </rPh>
    <rPh sb="9" eb="11">
      <t>チョウバツ</t>
    </rPh>
    <rPh sb="12" eb="14">
      <t>ホウコク</t>
    </rPh>
    <rPh sb="15" eb="18">
      <t>キロクガカリ</t>
    </rPh>
    <rPh sb="19" eb="22">
      <t>キロクカカリ</t>
    </rPh>
    <rPh sb="23" eb="25">
      <t>タカハシ</t>
    </rPh>
    <rPh sb="26" eb="28">
      <t>カタヒラ</t>
    </rPh>
    <rPh sb="29" eb="31">
      <t>セダイ</t>
    </rPh>
    <rPh sb="31" eb="34">
      <t>キロクガカリ</t>
    </rPh>
    <rPh sb="35" eb="37">
      <t>イノウエ</t>
    </rPh>
    <rPh sb="40" eb="41">
      <t>スベ</t>
    </rPh>
    <rPh sb="42" eb="44">
      <t>ホウコク</t>
    </rPh>
    <phoneticPr fontId="9"/>
  </si>
  <si>
    <t>最終本部は備品要確認(ビブス10枚･ボール(3球)･備品ケース･マーカーコン･筆記用具･バインダー)</t>
    <rPh sb="0" eb="2">
      <t>サイシュウ</t>
    </rPh>
    <rPh sb="2" eb="4">
      <t>ホンブ</t>
    </rPh>
    <rPh sb="5" eb="7">
      <t>ビヒン</t>
    </rPh>
    <rPh sb="7" eb="8">
      <t>ヨウ</t>
    </rPh>
    <rPh sb="8" eb="10">
      <t>カクニン</t>
    </rPh>
    <rPh sb="16" eb="17">
      <t>マイ</t>
    </rPh>
    <rPh sb="23" eb="24">
      <t>キュウ</t>
    </rPh>
    <rPh sb="26" eb="28">
      <t>ビヒン</t>
    </rPh>
    <rPh sb="39" eb="43">
      <t>ヒッキヨウグ</t>
    </rPh>
    <phoneticPr fontId="8"/>
  </si>
  <si>
    <t>※備品内容：ﾎﾞｰﾙｹｰｽ（３個・フラッグ）本部ケース(ﾋﾞﾌﾞｽ・ﾏｰｶｰ・筆記用具)　派遣審判用（飲料水）</t>
    <rPh sb="1" eb="3">
      <t>ビヒン</t>
    </rPh>
    <rPh sb="3" eb="5">
      <t>ナイヨウ</t>
    </rPh>
    <rPh sb="15" eb="16">
      <t>コ</t>
    </rPh>
    <rPh sb="22" eb="24">
      <t>ホンブ</t>
    </rPh>
    <rPh sb="39" eb="41">
      <t>ヒッキ</t>
    </rPh>
    <rPh sb="41" eb="43">
      <t>ヨウグ</t>
    </rPh>
    <rPh sb="43" eb="45">
      <t>シンパン</t>
    </rPh>
    <rPh sb="45" eb="47">
      <t>ハケン</t>
    </rPh>
    <rPh sb="47" eb="49">
      <t>ハケン</t>
    </rPh>
    <rPh sb="51" eb="52">
      <t>）</t>
    </rPh>
    <phoneticPr fontId="10"/>
  </si>
  <si>
    <t>＊＊</t>
    <phoneticPr fontId="8"/>
  </si>
  <si>
    <t>シニア委員会</t>
    <rPh sb="3" eb="6">
      <t>イインカイ</t>
    </rPh>
    <phoneticPr fontId="8"/>
  </si>
  <si>
    <t>スク・ﾌｨ：ﾌｸﾀﾞ電子ｽｸｴｱ・ﾌｨｰﾙﾄﾞ　ス：市原ｽﾎﾟﾚｸﾊﾟｰｸ　姉崎：姉崎公園ｻｯｶｰ場　天：千葉県総合ｽﾎﾟｰﾂｾﾝﾀｰｻｯｶｰ・ﾗｸﾞﾋﾞｰ場　成東：成東総合競技場　加茂：加茂運動広場多目的広場　市津：市津運動広場多目的広場　ATS：ATS FOOTBALL FIELD（ムーンレイクゴルフクラブ内）
CFA：JFA夢ﾌｨｰﾙﾄﾞ千葉県ﾌｯﾄﾎﾞｰﾙｾﾝﾀｰ（幕張）　八幡：八幡球技場　フクアリ：ﾌｸﾀﾞ電子ｱﾘｰﾅ　岩名：岩名球技場</t>
    <rPh sb="10" eb="12">
      <t>デンシ</t>
    </rPh>
    <rPh sb="26" eb="28">
      <t>イチハラ</t>
    </rPh>
    <rPh sb="38" eb="39">
      <t>アネ</t>
    </rPh>
    <rPh sb="39" eb="40">
      <t>サキ</t>
    </rPh>
    <rPh sb="41" eb="43">
      <t>アネサキ</t>
    </rPh>
    <rPh sb="43" eb="45">
      <t>コウエン</t>
    </rPh>
    <rPh sb="49" eb="50">
      <t>ジョウ</t>
    </rPh>
    <rPh sb="51" eb="52">
      <t>テン</t>
    </rPh>
    <rPh sb="53" eb="56">
      <t>チバケン</t>
    </rPh>
    <rPh sb="56" eb="58">
      <t>ソウゴウ</t>
    </rPh>
    <rPh sb="78" eb="79">
      <t>ジョウ</t>
    </rPh>
    <rPh sb="80" eb="82">
      <t>ナルトウ</t>
    </rPh>
    <rPh sb="83" eb="87">
      <t>ナルトウソウゴウ</t>
    </rPh>
    <rPh sb="87" eb="90">
      <t>キョウギジョウ</t>
    </rPh>
    <rPh sb="91" eb="93">
      <t>カモ</t>
    </rPh>
    <rPh sb="94" eb="96">
      <t>カモ</t>
    </rPh>
    <rPh sb="96" eb="98">
      <t>ウンドウ</t>
    </rPh>
    <rPh sb="98" eb="100">
      <t>ヒロバ</t>
    </rPh>
    <rPh sb="100" eb="103">
      <t>タモクテキ</t>
    </rPh>
    <rPh sb="103" eb="105">
      <t>ヒロバ</t>
    </rPh>
    <rPh sb="106" eb="107">
      <t>シ</t>
    </rPh>
    <rPh sb="107" eb="108">
      <t>ツ</t>
    </rPh>
    <rPh sb="109" eb="110">
      <t>シ</t>
    </rPh>
    <rPh sb="110" eb="111">
      <t>ツ</t>
    </rPh>
    <rPh sb="111" eb="113">
      <t>ウンドウ</t>
    </rPh>
    <rPh sb="113" eb="115">
      <t>ヒロバ</t>
    </rPh>
    <rPh sb="115" eb="118">
      <t>タモクテキ</t>
    </rPh>
    <rPh sb="118" eb="120">
      <t>ヒロバ</t>
    </rPh>
    <rPh sb="156" eb="157">
      <t>ナイ</t>
    </rPh>
    <rPh sb="188" eb="190">
      <t>マクハリ</t>
    </rPh>
    <rPh sb="192" eb="194">
      <t>ヤワタ</t>
    </rPh>
    <rPh sb="195" eb="200">
      <t>ヤワタキュウギジョウ</t>
    </rPh>
    <rPh sb="210" eb="212">
      <t>デンシ</t>
    </rPh>
    <phoneticPr fontId="10"/>
  </si>
  <si>
    <t>カラクテル</t>
  </si>
  <si>
    <t>レーベン</t>
  </si>
  <si>
    <t>　　　延長、PKの場合、次の試合は前の試合終了10分後にスタート</t>
    <rPh sb="3" eb="5">
      <t>エンチョウ</t>
    </rPh>
    <rPh sb="9" eb="11">
      <t>バアイ</t>
    </rPh>
    <rPh sb="12" eb="13">
      <t>ツギ</t>
    </rPh>
    <rPh sb="14" eb="16">
      <t>シアイ</t>
    </rPh>
    <rPh sb="17" eb="18">
      <t>マエ</t>
    </rPh>
    <rPh sb="19" eb="21">
      <t>シアイ</t>
    </rPh>
    <rPh sb="21" eb="23">
      <t>シュウリョウ</t>
    </rPh>
    <rPh sb="25" eb="27">
      <t>フンゴ</t>
    </rPh>
    <phoneticPr fontId="8"/>
  </si>
  <si>
    <t>担当役員</t>
    <rPh sb="0" eb="2">
      <t>タントウ</t>
    </rPh>
    <rPh sb="2" eb="4">
      <t>ヤクイン</t>
    </rPh>
    <phoneticPr fontId="12"/>
  </si>
  <si>
    <t>得失</t>
    <rPh sb="0" eb="2">
      <t>トクシツ</t>
    </rPh>
    <phoneticPr fontId="10"/>
  </si>
  <si>
    <t>得点</t>
    <rPh sb="0" eb="2">
      <t>トクテン</t>
    </rPh>
    <phoneticPr fontId="10"/>
  </si>
  <si>
    <t>合計</t>
    <rPh sb="0" eb="2">
      <t>ゴウケイ</t>
    </rPh>
    <phoneticPr fontId="10"/>
  </si>
  <si>
    <t>懲罰</t>
    <rPh sb="0" eb="2">
      <t>チョウバツ</t>
    </rPh>
    <phoneticPr fontId="10"/>
  </si>
  <si>
    <t>Y-AJACK40</t>
    <phoneticPr fontId="8"/>
  </si>
  <si>
    <t>副審、第4審判も審判報告書に署名。</t>
    <rPh sb="0" eb="2">
      <t>フクシン</t>
    </rPh>
    <rPh sb="3" eb="4">
      <t>ダイ</t>
    </rPh>
    <rPh sb="5" eb="7">
      <t>シンパン</t>
    </rPh>
    <rPh sb="8" eb="10">
      <t>シンパン</t>
    </rPh>
    <rPh sb="10" eb="13">
      <t>ホウコクショ</t>
    </rPh>
    <rPh sb="14" eb="16">
      <t>ショメイ</t>
    </rPh>
    <phoneticPr fontId="64"/>
  </si>
  <si>
    <t>最終本部は、領収一覧表を会計担当へ封筒で郵送する事）</t>
    <rPh sb="0" eb="2">
      <t>サイシュウ</t>
    </rPh>
    <rPh sb="2" eb="4">
      <t>ホンブ</t>
    </rPh>
    <rPh sb="6" eb="8">
      <t>リョウシュウ</t>
    </rPh>
    <rPh sb="8" eb="10">
      <t>イチラン</t>
    </rPh>
    <rPh sb="10" eb="11">
      <t>ヒョウ</t>
    </rPh>
    <rPh sb="12" eb="14">
      <t>カイケイ</t>
    </rPh>
    <rPh sb="14" eb="16">
      <t>タントウ</t>
    </rPh>
    <rPh sb="17" eb="19">
      <t>フウトウ</t>
    </rPh>
    <rPh sb="20" eb="22">
      <t>ユウソウ</t>
    </rPh>
    <rPh sb="24" eb="25">
      <t>コト</t>
    </rPh>
    <phoneticPr fontId="9"/>
  </si>
  <si>
    <t>本部役員は、審判へ真水１本ボトルで渡す。</t>
    <rPh sb="0" eb="2">
      <t>ホンブ</t>
    </rPh>
    <rPh sb="2" eb="4">
      <t>ヤクイン</t>
    </rPh>
    <rPh sb="6" eb="8">
      <t>シンパン</t>
    </rPh>
    <rPh sb="9" eb="10">
      <t>マ</t>
    </rPh>
    <phoneticPr fontId="9"/>
  </si>
  <si>
    <t>報償費（主審4千円・副審各3千円）の処理、試合別に一覧表に纏めて住所･署名･捺印をしてもらう。</t>
    <rPh sb="0" eb="3">
      <t>ホウショウヒ</t>
    </rPh>
    <rPh sb="4" eb="6">
      <t>シュシン</t>
    </rPh>
    <rPh sb="7" eb="9">
      <t>センエン</t>
    </rPh>
    <rPh sb="10" eb="12">
      <t>フクシン</t>
    </rPh>
    <rPh sb="12" eb="13">
      <t>カク</t>
    </rPh>
    <rPh sb="14" eb="16">
      <t>センエン</t>
    </rPh>
    <rPh sb="18" eb="20">
      <t>ショリ</t>
    </rPh>
    <rPh sb="21" eb="23">
      <t>シアイ</t>
    </rPh>
    <rPh sb="23" eb="24">
      <t>ベツ</t>
    </rPh>
    <rPh sb="25" eb="27">
      <t>イチラン</t>
    </rPh>
    <rPh sb="27" eb="28">
      <t>ヒョウ</t>
    </rPh>
    <rPh sb="29" eb="30">
      <t>マト</t>
    </rPh>
    <rPh sb="32" eb="34">
      <t>ジュウショ</t>
    </rPh>
    <rPh sb="35" eb="37">
      <t>ショメイ</t>
    </rPh>
    <rPh sb="38" eb="40">
      <t>ナツイン</t>
    </rPh>
    <phoneticPr fontId="9"/>
  </si>
  <si>
    <t>４０代</t>
    <rPh sb="2" eb="3">
      <t>ダイ</t>
    </rPh>
    <phoneticPr fontId="8"/>
  </si>
  <si>
    <t>５０代</t>
    <rPh sb="2" eb="3">
      <t>ダイ</t>
    </rPh>
    <phoneticPr fontId="8"/>
  </si>
  <si>
    <t>６０代</t>
    <rPh sb="2" eb="3">
      <t>ダイ</t>
    </rPh>
    <phoneticPr fontId="8"/>
  </si>
  <si>
    <t>1部</t>
    <rPh sb="1" eb="2">
      <t>ブ</t>
    </rPh>
    <phoneticPr fontId="8"/>
  </si>
  <si>
    <t>2部</t>
    <rPh sb="1" eb="2">
      <t>ブ</t>
    </rPh>
    <phoneticPr fontId="8"/>
  </si>
  <si>
    <t>3部</t>
    <rPh sb="1" eb="2">
      <t>ブ</t>
    </rPh>
    <phoneticPr fontId="8"/>
  </si>
  <si>
    <t>浦安シニア50</t>
    <phoneticPr fontId="8"/>
  </si>
  <si>
    <t>佐倉シニア50</t>
    <phoneticPr fontId="8"/>
  </si>
  <si>
    <t>55千葉四十雀</t>
    <rPh sb="4" eb="7">
      <t>シジュウスズメ</t>
    </rPh>
    <phoneticPr fontId="8"/>
  </si>
  <si>
    <t>浦安シニア60</t>
    <phoneticPr fontId="8"/>
  </si>
  <si>
    <t>袖ヶ浦シニア40</t>
    <phoneticPr fontId="8"/>
  </si>
  <si>
    <t>FC AKECHI</t>
    <phoneticPr fontId="8"/>
  </si>
  <si>
    <t>袖ヶ浦シニア50</t>
    <phoneticPr fontId="8"/>
  </si>
  <si>
    <t>浜野シニア50</t>
    <phoneticPr fontId="8"/>
  </si>
  <si>
    <t>★1985八千代FC</t>
    <phoneticPr fontId="8"/>
  </si>
  <si>
    <t>千葉四十雀60</t>
    <rPh sb="2" eb="5">
      <t>シジュウスズメ</t>
    </rPh>
    <phoneticPr fontId="8"/>
  </si>
  <si>
    <t>65習台シニア</t>
    <phoneticPr fontId="8"/>
  </si>
  <si>
    <t>FC船橋40</t>
    <phoneticPr fontId="8"/>
  </si>
  <si>
    <t>古河シニア40</t>
    <phoneticPr fontId="8"/>
  </si>
  <si>
    <t>エスペランサ40</t>
    <phoneticPr fontId="8"/>
  </si>
  <si>
    <t>千葉四十雀50</t>
    <rPh sb="2" eb="5">
      <t>シジュウスズメ</t>
    </rPh>
    <phoneticPr fontId="8"/>
  </si>
  <si>
    <t>55浜野シニア</t>
    <phoneticPr fontId="8"/>
  </si>
  <si>
    <t>習台シニア40</t>
    <phoneticPr fontId="8"/>
  </si>
  <si>
    <t>九十九里40</t>
  </si>
  <si>
    <t>古河シニア50</t>
    <phoneticPr fontId="8"/>
  </si>
  <si>
    <t>習台シニア60</t>
    <phoneticPr fontId="8"/>
  </si>
  <si>
    <t>八千代FC60</t>
    <rPh sb="0" eb="3">
      <t>ヤチヨ</t>
    </rPh>
    <phoneticPr fontId="8"/>
  </si>
  <si>
    <t>古河シニア70</t>
    <phoneticPr fontId="8"/>
  </si>
  <si>
    <t>ハルオ</t>
  </si>
  <si>
    <t>FC船橋50</t>
  </si>
  <si>
    <t>緑町シニア50</t>
    <phoneticPr fontId="8"/>
  </si>
  <si>
    <t>佐倉シニア60</t>
    <phoneticPr fontId="8"/>
  </si>
  <si>
    <t>八千代FC40</t>
    <phoneticPr fontId="8"/>
  </si>
  <si>
    <t>習台シニア50</t>
    <phoneticPr fontId="8"/>
  </si>
  <si>
    <t>八千代FC50</t>
    <phoneticPr fontId="8"/>
  </si>
  <si>
    <t>ちばコスモス60</t>
    <phoneticPr fontId="8"/>
  </si>
  <si>
    <t>市原シニア</t>
    <phoneticPr fontId="8"/>
  </si>
  <si>
    <t>商大クラブ50</t>
    <phoneticPr fontId="8"/>
  </si>
  <si>
    <t>エスペランサ50</t>
    <phoneticPr fontId="8"/>
  </si>
  <si>
    <t>九十九里50</t>
    <rPh sb="3" eb="4">
      <t>サト</t>
    </rPh>
    <phoneticPr fontId="8"/>
  </si>
  <si>
    <t>マクハリシニア50</t>
    <phoneticPr fontId="8"/>
  </si>
  <si>
    <t>Y-AJACK50</t>
    <phoneticPr fontId="8"/>
  </si>
  <si>
    <t>選手権予選リーグ組数：5</t>
    <rPh sb="0" eb="3">
      <t>センシュケン</t>
    </rPh>
    <rPh sb="3" eb="5">
      <t>ヨセン</t>
    </rPh>
    <rPh sb="8" eb="10">
      <t>クミスウ</t>
    </rPh>
    <phoneticPr fontId="8"/>
  </si>
  <si>
    <t>選手権予選リーグ組数：3</t>
    <rPh sb="0" eb="3">
      <t>センシュケン</t>
    </rPh>
    <rPh sb="3" eb="5">
      <t>ヨセン</t>
    </rPh>
    <rPh sb="8" eb="10">
      <t>クミスウ</t>
    </rPh>
    <phoneticPr fontId="8"/>
  </si>
  <si>
    <t>1組当たりのチーム数：4,4,5,5,5</t>
    <rPh sb="1" eb="2">
      <t>クミ</t>
    </rPh>
    <rPh sb="2" eb="3">
      <t>ア</t>
    </rPh>
    <rPh sb="9" eb="10">
      <t>スウ</t>
    </rPh>
    <phoneticPr fontId="8"/>
  </si>
  <si>
    <t>決勝トーナメントチーム数：10</t>
    <rPh sb="0" eb="2">
      <t>ケッショウ</t>
    </rPh>
    <rPh sb="11" eb="12">
      <t>スウ</t>
    </rPh>
    <phoneticPr fontId="8"/>
  </si>
  <si>
    <t>決勝トーナメントチーム数：6</t>
    <rPh sb="0" eb="2">
      <t>ケッショウ</t>
    </rPh>
    <rPh sb="11" eb="12">
      <t>スウ</t>
    </rPh>
    <phoneticPr fontId="8"/>
  </si>
  <si>
    <t>予選試合数：42</t>
    <rPh sb="0" eb="2">
      <t>ヨセン</t>
    </rPh>
    <rPh sb="2" eb="4">
      <t>シアイ</t>
    </rPh>
    <rPh sb="4" eb="5">
      <t>スウ</t>
    </rPh>
    <phoneticPr fontId="8"/>
  </si>
  <si>
    <t>決勝試合数：10</t>
    <rPh sb="0" eb="2">
      <t>ケッショウ</t>
    </rPh>
    <rPh sb="2" eb="4">
      <t>シアイ</t>
    </rPh>
    <rPh sb="4" eb="5">
      <t>スウ</t>
    </rPh>
    <phoneticPr fontId="8"/>
  </si>
  <si>
    <t>決勝試合数：6</t>
    <rPh sb="0" eb="2">
      <t>ケッショウ</t>
    </rPh>
    <rPh sb="2" eb="4">
      <t>シアイ</t>
    </rPh>
    <rPh sb="4" eb="5">
      <t>スウ</t>
    </rPh>
    <phoneticPr fontId="8"/>
  </si>
  <si>
    <t>総試合数：52</t>
    <rPh sb="0" eb="1">
      <t>ソウ</t>
    </rPh>
    <rPh sb="1" eb="3">
      <t>シアイ</t>
    </rPh>
    <rPh sb="3" eb="4">
      <t>スウ</t>
    </rPh>
    <phoneticPr fontId="8"/>
  </si>
  <si>
    <t>※本部はMC、副審は第4審判を分けること</t>
    <rPh sb="1" eb="3">
      <t>ホンブ</t>
    </rPh>
    <rPh sb="7" eb="9">
      <t>フクシン</t>
    </rPh>
    <rPh sb="10" eb="11">
      <t>ダイ</t>
    </rPh>
    <rPh sb="12" eb="14">
      <t>シンパン</t>
    </rPh>
    <rPh sb="15" eb="16">
      <t>ワ</t>
    </rPh>
    <phoneticPr fontId="10"/>
  </si>
  <si>
    <t>※　決勝トーナメントで時間内同点時は、１０分（5分・5分）延長する。決しない時はＰＫ（５名）とする。３位決定戦は延長なし。ＰＫ（５名）</t>
    <phoneticPr fontId="8"/>
  </si>
  <si>
    <t>第4審判（審判担当チーム）M.C（本部担当チーム）選任派遣、役割再確認（別紙資料）</t>
    <rPh sb="0" eb="1">
      <t>ダイ</t>
    </rPh>
    <rPh sb="2" eb="4">
      <t>シンパン</t>
    </rPh>
    <rPh sb="5" eb="9">
      <t>シンパンタントウ</t>
    </rPh>
    <rPh sb="17" eb="21">
      <t>ホンブタントウ</t>
    </rPh>
    <rPh sb="25" eb="29">
      <t>センニンハケン</t>
    </rPh>
    <rPh sb="30" eb="32">
      <t>ヤクワリ</t>
    </rPh>
    <rPh sb="32" eb="35">
      <t>サイカクニン</t>
    </rPh>
    <rPh sb="36" eb="40">
      <t>ベッシシリョウ</t>
    </rPh>
    <phoneticPr fontId="8"/>
  </si>
  <si>
    <t>*キャプテンマーク必着用、再確認！</t>
    <rPh sb="9" eb="10">
      <t>ヒツ</t>
    </rPh>
    <rPh sb="10" eb="12">
      <t>チャクヨウ</t>
    </rPh>
    <rPh sb="13" eb="16">
      <t>サイカクニン</t>
    </rPh>
    <phoneticPr fontId="8"/>
  </si>
  <si>
    <r>
      <t>決勝トーナメント全て、１０分(５分･５分)延長戦とする。</t>
    </r>
    <r>
      <rPr>
        <b/>
        <u/>
        <sz val="11"/>
        <color rgb="FFFF0000"/>
        <rFont val="メイリオ"/>
        <family val="3"/>
        <charset val="128"/>
      </rPr>
      <t>３位決定戦のみ、延長無PK銭</t>
    </r>
    <r>
      <rPr>
        <b/>
        <u/>
        <sz val="11"/>
        <rFont val="メイリオ"/>
        <family val="3"/>
        <charset val="128"/>
      </rPr>
      <t>とする。</t>
    </r>
    <rPh sb="0" eb="2">
      <t>ケッショウ</t>
    </rPh>
    <rPh sb="8" eb="9">
      <t>スベ</t>
    </rPh>
    <rPh sb="13" eb="14">
      <t>フン</t>
    </rPh>
    <rPh sb="16" eb="17">
      <t>フン</t>
    </rPh>
    <rPh sb="19" eb="20">
      <t>フン</t>
    </rPh>
    <rPh sb="21" eb="24">
      <t>エンチョウセン</t>
    </rPh>
    <rPh sb="29" eb="30">
      <t>イ</t>
    </rPh>
    <rPh sb="30" eb="32">
      <t>ケッテイ</t>
    </rPh>
    <rPh sb="32" eb="33">
      <t>セン</t>
    </rPh>
    <rPh sb="36" eb="38">
      <t>エンチョウ</t>
    </rPh>
    <rPh sb="38" eb="39">
      <t>ナシ</t>
    </rPh>
    <rPh sb="41" eb="42">
      <t>セン</t>
    </rPh>
    <phoneticPr fontId="64"/>
  </si>
  <si>
    <t>ラインズマンフラッグ(ボールケースサイド･ケース内ポケット保管)・水、必ず確認し終了する。</t>
    <rPh sb="29" eb="31">
      <t>ホカン</t>
    </rPh>
    <rPh sb="33" eb="34">
      <t>ミズ</t>
    </rPh>
    <rPh sb="35" eb="36">
      <t>カナラ</t>
    </rPh>
    <rPh sb="37" eb="39">
      <t>カクニン</t>
    </rPh>
    <rPh sb="40" eb="42">
      <t>シュウリョウ</t>
    </rPh>
    <phoneticPr fontId="8"/>
  </si>
  <si>
    <t>シニア委員長　　　　　　高田　敏</t>
    <rPh sb="3" eb="6">
      <t>イインチョウ</t>
    </rPh>
    <rPh sb="12" eb="14">
      <t>タカダ</t>
    </rPh>
    <rPh sb="15" eb="16">
      <t>サトシ</t>
    </rPh>
    <phoneticPr fontId="64"/>
  </si>
  <si>
    <t>会場支払受付</t>
    <rPh sb="0" eb="2">
      <t>カイジョウ</t>
    </rPh>
    <rPh sb="2" eb="4">
      <t>シハライ</t>
    </rPh>
    <rPh sb="4" eb="6">
      <t>ウケツケ</t>
    </rPh>
    <phoneticPr fontId="10"/>
  </si>
  <si>
    <t>更新：</t>
    <rPh sb="0" eb="2">
      <t>コウシン</t>
    </rPh>
    <phoneticPr fontId="12"/>
  </si>
  <si>
    <t>審判報酬費持込み</t>
    <rPh sb="0" eb="2">
      <t>シンパン</t>
    </rPh>
    <rPh sb="2" eb="4">
      <t>ホウシュウ</t>
    </rPh>
    <rPh sb="4" eb="5">
      <t>ヒ</t>
    </rPh>
    <rPh sb="5" eb="7">
      <t>モチコ</t>
    </rPh>
    <phoneticPr fontId="10"/>
  </si>
  <si>
    <t>千葉県サッカー協会・シニア委員会事務局　井上　龍彦</t>
    <rPh sb="0" eb="3">
      <t>チバケン</t>
    </rPh>
    <rPh sb="7" eb="9">
      <t>キョウカイ</t>
    </rPh>
    <rPh sb="13" eb="16">
      <t>イインカイ</t>
    </rPh>
    <rPh sb="16" eb="19">
      <t>ジムキョク</t>
    </rPh>
    <rPh sb="20" eb="22">
      <t>イノウエ</t>
    </rPh>
    <rPh sb="23" eb="25">
      <t>タツヒコ</t>
    </rPh>
    <phoneticPr fontId="10"/>
  </si>
  <si>
    <t>メール送り先：</t>
    <rPh sb="3" eb="4">
      <t>オク</t>
    </rPh>
    <rPh sb="5" eb="6">
      <t>サキ</t>
    </rPh>
    <phoneticPr fontId="10"/>
  </si>
  <si>
    <t>ka-inoue@bea.hi-ho.ne.jp</t>
    <phoneticPr fontId="10"/>
  </si>
  <si>
    <t>警告</t>
    <rPh sb="0" eb="2">
      <t>ケイコク</t>
    </rPh>
    <phoneticPr fontId="9"/>
  </si>
  <si>
    <t>２度の警告で次試合出場停止</t>
    <rPh sb="1" eb="2">
      <t>ド</t>
    </rPh>
    <rPh sb="3" eb="5">
      <t>ケイコク</t>
    </rPh>
    <rPh sb="6" eb="7">
      <t>ジ</t>
    </rPh>
    <rPh sb="7" eb="9">
      <t>シアイ</t>
    </rPh>
    <rPh sb="9" eb="11">
      <t>シュツジョウ</t>
    </rPh>
    <rPh sb="11" eb="13">
      <t>テイシ</t>
    </rPh>
    <phoneticPr fontId="9"/>
  </si>
  <si>
    <t>更新日</t>
    <rPh sb="0" eb="3">
      <t>コウシンビ</t>
    </rPh>
    <phoneticPr fontId="10"/>
  </si>
  <si>
    <t>１退場</t>
    <rPh sb="1" eb="3">
      <t>タイジョウ</t>
    </rPh>
    <phoneticPr fontId="9"/>
  </si>
  <si>
    <t>１発退場：次試合出場停止・追加処分はシニア委員会にて協議する。</t>
    <rPh sb="1" eb="2">
      <t>パツ</t>
    </rPh>
    <rPh sb="2" eb="4">
      <t>タイジョウ</t>
    </rPh>
    <rPh sb="5" eb="6">
      <t>ジ</t>
    </rPh>
    <rPh sb="6" eb="8">
      <t>シアイ</t>
    </rPh>
    <rPh sb="8" eb="10">
      <t>シュツジョウ</t>
    </rPh>
    <rPh sb="10" eb="12">
      <t>テイシ</t>
    </rPh>
    <rPh sb="13" eb="15">
      <t>ツイカ</t>
    </rPh>
    <rPh sb="15" eb="17">
      <t>ショブン</t>
    </rPh>
    <rPh sb="21" eb="24">
      <t>イインカイ</t>
    </rPh>
    <rPh sb="26" eb="28">
      <t>キョウギ</t>
    </rPh>
    <phoneticPr fontId="9"/>
  </si>
  <si>
    <t>２退場</t>
    <rPh sb="1" eb="3">
      <t>タイジョウ</t>
    </rPh>
    <phoneticPr fontId="9"/>
  </si>
  <si>
    <t>２度の警告で退場、次試合出場停止。</t>
    <rPh sb="1" eb="2">
      <t>ド</t>
    </rPh>
    <rPh sb="3" eb="5">
      <t>ケイコク</t>
    </rPh>
    <rPh sb="6" eb="8">
      <t>タイジョウ</t>
    </rPh>
    <rPh sb="9" eb="10">
      <t>ジ</t>
    </rPh>
    <rPh sb="10" eb="12">
      <t>シアイ</t>
    </rPh>
    <rPh sb="12" eb="14">
      <t>シュツジョウ</t>
    </rPh>
    <rPh sb="14" eb="16">
      <t>テイシ</t>
    </rPh>
    <phoneticPr fontId="9"/>
  </si>
  <si>
    <t>No.</t>
    <phoneticPr fontId="10"/>
  </si>
  <si>
    <t>発生日</t>
    <rPh sb="0" eb="3">
      <t>ハッセイビ</t>
    </rPh>
    <phoneticPr fontId="10"/>
  </si>
  <si>
    <t>処分</t>
    <rPh sb="0" eb="2">
      <t>ショブン</t>
    </rPh>
    <phoneticPr fontId="10"/>
  </si>
  <si>
    <t>世代</t>
    <rPh sb="0" eb="2">
      <t>セダイ</t>
    </rPh>
    <phoneticPr fontId="10"/>
  </si>
  <si>
    <t>背番号</t>
    <rPh sb="0" eb="3">
      <t>セバンゴウ</t>
    </rPh>
    <phoneticPr fontId="10"/>
  </si>
  <si>
    <t>登録チーム名</t>
    <rPh sb="0" eb="2">
      <t>トウロク</t>
    </rPh>
    <rPh sb="5" eb="6">
      <t>メイ</t>
    </rPh>
    <phoneticPr fontId="10"/>
  </si>
  <si>
    <t>選手名</t>
    <rPh sb="0" eb="2">
      <t>センシュ</t>
    </rPh>
    <rPh sb="2" eb="3">
      <t>メイ</t>
    </rPh>
    <phoneticPr fontId="10"/>
  </si>
  <si>
    <t>対戦相手</t>
    <rPh sb="0" eb="2">
      <t>タイセン</t>
    </rPh>
    <rPh sb="2" eb="4">
      <t>アイテ</t>
    </rPh>
    <phoneticPr fontId="10"/>
  </si>
  <si>
    <t>理由</t>
    <rPh sb="0" eb="2">
      <t>リユウ</t>
    </rPh>
    <phoneticPr fontId="10"/>
  </si>
  <si>
    <t>警告内容</t>
    <rPh sb="0" eb="2">
      <t>ケイコク</t>
    </rPh>
    <rPh sb="2" eb="4">
      <t>ナイヨウ</t>
    </rPh>
    <phoneticPr fontId="10"/>
  </si>
  <si>
    <t>決勝トーナメント</t>
    <rPh sb="0" eb="2">
      <t>ケッショウ</t>
    </rPh>
    <phoneticPr fontId="10"/>
  </si>
  <si>
    <t>トキガネ</t>
    <phoneticPr fontId="8"/>
  </si>
  <si>
    <t>2026年度 千葉県シニア選手権組み分け表（案）</t>
    <rPh sb="4" eb="6">
      <t>ネンド</t>
    </rPh>
    <rPh sb="7" eb="10">
      <t>チバケン</t>
    </rPh>
    <rPh sb="13" eb="16">
      <t>センシュケン</t>
    </rPh>
    <rPh sb="16" eb="17">
      <t>ク</t>
    </rPh>
    <rPh sb="18" eb="19">
      <t>ワ</t>
    </rPh>
    <rPh sb="20" eb="21">
      <t>ヒョウ</t>
    </rPh>
    <rPh sb="22" eb="23">
      <t>アン</t>
    </rPh>
    <phoneticPr fontId="8"/>
  </si>
  <si>
    <t>７０代</t>
    <rPh sb="2" eb="3">
      <t>ダイ</t>
    </rPh>
    <phoneticPr fontId="8"/>
  </si>
  <si>
    <t>マクハリシニア40</t>
    <phoneticPr fontId="8"/>
  </si>
  <si>
    <t>大倉商事50</t>
    <rPh sb="2" eb="4">
      <t>ショウジ</t>
    </rPh>
    <phoneticPr fontId="8"/>
  </si>
  <si>
    <t>ACちば70-Y</t>
    <phoneticPr fontId="8"/>
  </si>
  <si>
    <t>MVCC(元ACミラン千葉)</t>
    <rPh sb="5" eb="6">
      <t>モト</t>
    </rPh>
    <phoneticPr fontId="8"/>
  </si>
  <si>
    <t>習志野50</t>
    <phoneticPr fontId="8"/>
  </si>
  <si>
    <t>ECアスレタ</t>
    <phoneticPr fontId="8"/>
  </si>
  <si>
    <t>FC船橋60</t>
    <phoneticPr fontId="8"/>
  </si>
  <si>
    <t>ACちば70-W</t>
    <phoneticPr fontId="8"/>
  </si>
  <si>
    <t>MITシニア40</t>
    <phoneticPr fontId="8"/>
  </si>
  <si>
    <t>大倉商事40</t>
    <rPh sb="2" eb="4">
      <t>ショウジ</t>
    </rPh>
    <phoneticPr fontId="8"/>
  </si>
  <si>
    <t>龍子会60</t>
    <phoneticPr fontId="8"/>
  </si>
  <si>
    <t>フォルティシモ50</t>
    <phoneticPr fontId="8"/>
  </si>
  <si>
    <t>千葉四十雀70</t>
    <rPh sb="0" eb="2">
      <t>チバ</t>
    </rPh>
    <rPh sb="2" eb="5">
      <t>シジュウスズメ</t>
    </rPh>
    <phoneticPr fontId="8"/>
  </si>
  <si>
    <t>花園SC40</t>
    <phoneticPr fontId="8"/>
  </si>
  <si>
    <t>八千代FC55</t>
    <phoneticPr fontId="8"/>
  </si>
  <si>
    <t>ACちば60</t>
    <phoneticPr fontId="8"/>
  </si>
  <si>
    <t>Lien  Chiba50</t>
    <phoneticPr fontId="8"/>
  </si>
  <si>
    <t>八千代FC60Duo</t>
    <rPh sb="0" eb="3">
      <t>ヤチヨ</t>
    </rPh>
    <phoneticPr fontId="8"/>
  </si>
  <si>
    <t>選手権予選リーグ組数：５</t>
    <rPh sb="0" eb="3">
      <t>センシュケン</t>
    </rPh>
    <rPh sb="3" eb="5">
      <t>ヨセン</t>
    </rPh>
    <rPh sb="8" eb="10">
      <t>クミスウ</t>
    </rPh>
    <phoneticPr fontId="102"/>
  </si>
  <si>
    <t>リーグ戦（総当たり）</t>
    <rPh sb="3" eb="4">
      <t>セン</t>
    </rPh>
    <rPh sb="5" eb="7">
      <t>ソウア</t>
    </rPh>
    <phoneticPr fontId="12"/>
  </si>
  <si>
    <t>1組当たりのチーム数：4,4,4,4,5</t>
    <rPh sb="1" eb="2">
      <t>クミ</t>
    </rPh>
    <rPh sb="2" eb="3">
      <t>ア</t>
    </rPh>
    <rPh sb="9" eb="10">
      <t>スウ</t>
    </rPh>
    <phoneticPr fontId="102"/>
  </si>
  <si>
    <t>1組当たりのチーム数：4,4,4</t>
    <rPh sb="1" eb="2">
      <t>クミ</t>
    </rPh>
    <rPh sb="2" eb="3">
      <t>ア</t>
    </rPh>
    <rPh sb="9" eb="10">
      <t>スウ</t>
    </rPh>
    <phoneticPr fontId="8"/>
  </si>
  <si>
    <t>決勝トーナメントチーム数：10</t>
    <rPh sb="0" eb="2">
      <t>ケッショウ</t>
    </rPh>
    <rPh sb="11" eb="12">
      <t>スウ</t>
    </rPh>
    <phoneticPr fontId="102"/>
  </si>
  <si>
    <t>予選試合数：34</t>
    <rPh sb="0" eb="2">
      <t>ヨセン</t>
    </rPh>
    <rPh sb="2" eb="4">
      <t>シアイ</t>
    </rPh>
    <rPh sb="4" eb="5">
      <t>スウ</t>
    </rPh>
    <phoneticPr fontId="102"/>
  </si>
  <si>
    <t>予選試合数：18</t>
    <rPh sb="0" eb="2">
      <t>ヨセン</t>
    </rPh>
    <rPh sb="2" eb="4">
      <t>シアイ</t>
    </rPh>
    <rPh sb="4" eb="5">
      <t>スウ</t>
    </rPh>
    <phoneticPr fontId="8"/>
  </si>
  <si>
    <t>決勝試合数：10</t>
    <rPh sb="0" eb="2">
      <t>ケッショウ</t>
    </rPh>
    <rPh sb="2" eb="4">
      <t>シアイ</t>
    </rPh>
    <rPh sb="4" eb="5">
      <t>スウ</t>
    </rPh>
    <phoneticPr fontId="102"/>
  </si>
  <si>
    <t>総試合数：44</t>
    <rPh sb="0" eb="1">
      <t>ソウ</t>
    </rPh>
    <rPh sb="1" eb="3">
      <t>シアイ</t>
    </rPh>
    <rPh sb="3" eb="4">
      <t>スウ</t>
    </rPh>
    <phoneticPr fontId="102"/>
  </si>
  <si>
    <t>総試合数：24</t>
    <rPh sb="0" eb="1">
      <t>ソウ</t>
    </rPh>
    <rPh sb="1" eb="3">
      <t>シアイ</t>
    </rPh>
    <rPh sb="3" eb="4">
      <t>スウ</t>
    </rPh>
    <phoneticPr fontId="8"/>
  </si>
  <si>
    <r>
      <rPr>
        <u/>
        <sz val="14"/>
        <color rgb="FF000000"/>
        <rFont val="Meiryo UI"/>
        <family val="3"/>
        <charset val="128"/>
      </rPr>
      <t>2026年度　千葉県シニアサッカー選手権大会組合せ表</t>
    </r>
    <r>
      <rPr>
        <sz val="14"/>
        <color indexed="8"/>
        <rFont val="Meiryo UI"/>
        <family val="3"/>
        <charset val="128"/>
      </rPr>
      <t>　　（雨天決行）</t>
    </r>
    <rPh sb="4" eb="6">
      <t>ネンド</t>
    </rPh>
    <rPh sb="7" eb="10">
      <t>チバケン</t>
    </rPh>
    <rPh sb="17" eb="20">
      <t>センシュケン</t>
    </rPh>
    <rPh sb="20" eb="22">
      <t>タイカイ</t>
    </rPh>
    <rPh sb="22" eb="24">
      <t>クミアワ</t>
    </rPh>
    <rPh sb="25" eb="26">
      <t>ヒョウ</t>
    </rPh>
    <rPh sb="29" eb="31">
      <t>ウテン</t>
    </rPh>
    <rPh sb="31" eb="33">
      <t>ケッコウ</t>
    </rPh>
    <phoneticPr fontId="10"/>
  </si>
  <si>
    <t>２０２６年度シニア･選手権　退場・選手報告用</t>
    <rPh sb="4" eb="6">
      <t>ネンド</t>
    </rPh>
    <rPh sb="10" eb="13">
      <t>センシュケン</t>
    </rPh>
    <rPh sb="14" eb="16">
      <t>タイジョウ</t>
    </rPh>
    <rPh sb="17" eb="19">
      <t>センシュ</t>
    </rPh>
    <rPh sb="19" eb="22">
      <t>ホウコクヨウ</t>
    </rPh>
    <phoneticPr fontId="10"/>
  </si>
  <si>
    <t>懲罰記録担当（冨岡　須長）</t>
    <rPh sb="0" eb="2">
      <t>チョウバツ</t>
    </rPh>
    <rPh sb="2" eb="4">
      <t>キロク</t>
    </rPh>
    <rPh sb="4" eb="6">
      <t>タントウ</t>
    </rPh>
    <rPh sb="7" eb="9">
      <t>トミオカ</t>
    </rPh>
    <rPh sb="10" eb="12">
      <t>スナガ</t>
    </rPh>
    <phoneticPr fontId="28"/>
  </si>
  <si>
    <t>冨岡</t>
    <rPh sb="0" eb="2">
      <t>トミオカ</t>
    </rPh>
    <phoneticPr fontId="1"/>
  </si>
  <si>
    <t>nobuya.t26@gmail.com</t>
  </si>
  <si>
    <t>須長</t>
    <rPh sb="0" eb="2">
      <t>スナガ</t>
    </rPh>
    <phoneticPr fontId="1"/>
  </si>
  <si>
    <t>athleticbilbaojp@gmail.com</t>
  </si>
  <si>
    <t>※出場停止後、次出場停止選手は2試合出場停止！（チームに関わらず）</t>
    <rPh sb="1" eb="6">
      <t>シュツジョウテイシゴ</t>
    </rPh>
    <rPh sb="7" eb="14">
      <t>ジシュツジョウテイシセンシュ</t>
    </rPh>
    <rPh sb="16" eb="22">
      <t>シアイシュツジョウテイシ</t>
    </rPh>
    <rPh sb="28" eb="29">
      <t>カカ</t>
    </rPh>
    <phoneticPr fontId="12"/>
  </si>
  <si>
    <t>26年選手権</t>
    <rPh sb="2" eb="3">
      <t>ネン</t>
    </rPh>
    <rPh sb="3" eb="6">
      <t>センシュケン</t>
    </rPh>
    <phoneticPr fontId="10"/>
  </si>
  <si>
    <t>ka36-tinoue1014@fol.hi-ho.ne.jp</t>
    <phoneticPr fontId="64"/>
  </si>
  <si>
    <t>スポレクB</t>
    <phoneticPr fontId="12"/>
  </si>
  <si>
    <t>鈴木</t>
    <rPh sb="0" eb="2">
      <t>スズキ</t>
    </rPh>
    <phoneticPr fontId="12"/>
  </si>
  <si>
    <t>天台A</t>
    <rPh sb="0" eb="2">
      <t>テンダイ</t>
    </rPh>
    <phoneticPr fontId="12"/>
  </si>
  <si>
    <t>天台B</t>
    <rPh sb="0" eb="2">
      <t>テンダイ</t>
    </rPh>
    <phoneticPr fontId="12"/>
  </si>
  <si>
    <t>CFA幕張</t>
    <rPh sb="3" eb="5">
      <t>マクハリ</t>
    </rPh>
    <phoneticPr fontId="12"/>
  </si>
  <si>
    <r>
      <t>試合時間、</t>
    </r>
    <r>
      <rPr>
        <u/>
        <sz val="12"/>
        <color rgb="FFFF0000"/>
        <rFont val="メイリオ"/>
        <family val="3"/>
        <charset val="128"/>
      </rPr>
      <t>予選リーグ、決勝トーナメント５０分</t>
    </r>
    <r>
      <rPr>
        <u/>
        <sz val="12"/>
        <rFont val="メイリオ"/>
        <family val="3"/>
        <charset val="128"/>
      </rPr>
      <t>ロスタイムは(大きな怪我,事故以外)取らない</t>
    </r>
    <r>
      <rPr>
        <sz val="11"/>
        <rFont val="メイリオ"/>
        <family val="3"/>
        <charset val="128"/>
      </rPr>
      <t>。</t>
    </r>
    <rPh sb="5" eb="7">
      <t>ヨセン</t>
    </rPh>
    <rPh sb="11" eb="13">
      <t>ケッショウ</t>
    </rPh>
    <rPh sb="21" eb="22">
      <t>フン</t>
    </rPh>
    <rPh sb="40" eb="41">
      <t>ト</t>
    </rPh>
    <phoneticPr fontId="9"/>
  </si>
  <si>
    <r>
      <t>試合時間、</t>
    </r>
    <r>
      <rPr>
        <u/>
        <sz val="11"/>
        <color rgb="FFFF0000"/>
        <rFont val="メイリオ"/>
        <family val="3"/>
        <charset val="128"/>
      </rPr>
      <t>予選・</t>
    </r>
    <r>
      <rPr>
        <u/>
        <sz val="12"/>
        <color rgb="FFFF0000"/>
        <rFont val="メイリオ"/>
        <family val="3"/>
        <charset val="128"/>
      </rPr>
      <t>決勝ともに</t>
    </r>
    <r>
      <rPr>
        <b/>
        <u/>
        <sz val="12"/>
        <color rgb="FFFF0000"/>
        <rFont val="メイリオ"/>
        <family val="3"/>
        <charset val="128"/>
      </rPr>
      <t>４０</t>
    </r>
    <r>
      <rPr>
        <u/>
        <sz val="12"/>
        <color rgb="FFFF0000"/>
        <rFont val="メイリオ"/>
        <family val="3"/>
        <charset val="128"/>
      </rPr>
      <t>分　原則として大きな怪我,事故以外ロスタイムは取らない</t>
    </r>
    <r>
      <rPr>
        <sz val="11"/>
        <color rgb="FFFF0000"/>
        <rFont val="メイリオ"/>
        <family val="3"/>
        <charset val="128"/>
      </rPr>
      <t>。</t>
    </r>
    <rPh sb="5" eb="7">
      <t>ヨセン</t>
    </rPh>
    <rPh sb="8" eb="10">
      <t>ケッショウ</t>
    </rPh>
    <rPh sb="15" eb="16">
      <t>フン</t>
    </rPh>
    <rPh sb="17" eb="19">
      <t>ゲンソク</t>
    </rPh>
    <rPh sb="38" eb="39">
      <t>ト</t>
    </rPh>
    <phoneticPr fontId="7"/>
  </si>
  <si>
    <t>決勝リーグ（７0代）</t>
    <rPh sb="0" eb="2">
      <t>ケッショウ</t>
    </rPh>
    <rPh sb="8" eb="9">
      <t>ダイ</t>
    </rPh>
    <phoneticPr fontId="10"/>
  </si>
  <si>
    <t>※順位最終決定方法：勝点、得失点差、総得点、当該チーム対戦結果・ﾌｪｱｰﾌﾟﾚｰPで決定する。</t>
  </si>
  <si>
    <t>フェアプレーポイントは、次のように計算。</t>
  </si>
  <si>
    <t>・</t>
  </si>
  <si>
    <t>イエローカード1枚目（警告）</t>
    <phoneticPr fontId="8"/>
  </si>
  <si>
    <t>：-1点</t>
    <phoneticPr fontId="8"/>
  </si>
  <si>
    <t>1試合で同じ選手がイエローカード2枚目（退場）</t>
    <phoneticPr fontId="8"/>
  </si>
  <si>
    <t>：-3点</t>
  </si>
  <si>
    <t>レッドカード（一発退場）</t>
    <phoneticPr fontId="8"/>
  </si>
  <si>
    <t>：-4点</t>
  </si>
  <si>
    <t>イエローカード後のレッドカード</t>
    <phoneticPr fontId="8"/>
  </si>
  <si>
    <t>：-5点</t>
  </si>
  <si>
    <t>予選リーグ（60代）</t>
    <rPh sb="0" eb="2">
      <t>ヨセン</t>
    </rPh>
    <rPh sb="8" eb="9">
      <t>ダイ</t>
    </rPh>
    <phoneticPr fontId="10"/>
  </si>
  <si>
    <t>C組：第2シード</t>
    <rPh sb="1" eb="2">
      <t>クミ</t>
    </rPh>
    <rPh sb="3" eb="4">
      <t>ダイ</t>
    </rPh>
    <phoneticPr fontId="10"/>
  </si>
  <si>
    <t>決勝トーナメント（60代）</t>
    <rPh sb="0" eb="2">
      <t>ケッショウ</t>
    </rPh>
    <rPh sb="11" eb="12">
      <t>ダイ</t>
    </rPh>
    <phoneticPr fontId="10"/>
  </si>
  <si>
    <t>試合日程（70代）</t>
    <rPh sb="0" eb="2">
      <t>シアイ</t>
    </rPh>
    <rPh sb="2" eb="4">
      <t>ニッテイ</t>
    </rPh>
    <rPh sb="7" eb="8">
      <t>ダイ</t>
    </rPh>
    <phoneticPr fontId="10"/>
  </si>
  <si>
    <t>２０分－５分-２０分</t>
    <rPh sb="2" eb="3">
      <t>フン</t>
    </rPh>
    <rPh sb="5" eb="6">
      <t>フン</t>
    </rPh>
    <rPh sb="9" eb="10">
      <t>フン</t>
    </rPh>
    <phoneticPr fontId="10"/>
  </si>
  <si>
    <t>決勝リーグ</t>
    <rPh sb="0" eb="2">
      <t>ケッショウ</t>
    </rPh>
    <phoneticPr fontId="10"/>
  </si>
  <si>
    <t>市津運動広場</t>
    <rPh sb="0" eb="2">
      <t>シヅ</t>
    </rPh>
    <rPh sb="2" eb="4">
      <t>ウンドウ</t>
    </rPh>
    <rPh sb="4" eb="6">
      <t>ヒロバ</t>
    </rPh>
    <phoneticPr fontId="8"/>
  </si>
  <si>
    <t>時　間</t>
    <rPh sb="0" eb="1">
      <t>トキ</t>
    </rPh>
    <rPh sb="2" eb="3">
      <t>アイダ</t>
    </rPh>
    <phoneticPr fontId="8"/>
  </si>
  <si>
    <t>対戦チーム</t>
    <phoneticPr fontId="8"/>
  </si>
  <si>
    <t>本部（３名）</t>
    <rPh sb="0" eb="2">
      <t>ホンブ</t>
    </rPh>
    <rPh sb="4" eb="5">
      <t>メイ</t>
    </rPh>
    <phoneticPr fontId="8"/>
  </si>
  <si>
    <t>第4審（１名）</t>
    <rPh sb="0" eb="1">
      <t>ダイ</t>
    </rPh>
    <rPh sb="2" eb="3">
      <t>シン</t>
    </rPh>
    <rPh sb="5" eb="6">
      <t>メイ</t>
    </rPh>
    <phoneticPr fontId="8"/>
  </si>
  <si>
    <t>ボール係（６名）</t>
    <rPh sb="3" eb="4">
      <t>カカリ</t>
    </rPh>
    <rPh sb="6" eb="7">
      <t>メイ</t>
    </rPh>
    <phoneticPr fontId="8"/>
  </si>
  <si>
    <t>天台スポーツセンター・A面</t>
    <rPh sb="0" eb="2">
      <t>テンダイ</t>
    </rPh>
    <rPh sb="12" eb="13">
      <t>メン</t>
    </rPh>
    <phoneticPr fontId="8"/>
  </si>
  <si>
    <t>試合日程（60代）</t>
    <rPh sb="0" eb="2">
      <t>シアイ</t>
    </rPh>
    <rPh sb="2" eb="4">
      <t>ニッテイ</t>
    </rPh>
    <rPh sb="7" eb="8">
      <t>ダイ</t>
    </rPh>
    <phoneticPr fontId="10"/>
  </si>
  <si>
    <t>副審・第4審（３名）</t>
    <rPh sb="0" eb="2">
      <t>フクシン</t>
    </rPh>
    <rPh sb="3" eb="4">
      <t>ダイ</t>
    </rPh>
    <rPh sb="5" eb="6">
      <t>シン</t>
    </rPh>
    <rPh sb="8" eb="9">
      <t>メイ</t>
    </rPh>
    <phoneticPr fontId="8"/>
  </si>
  <si>
    <t>市原スポレクパーク・Cコート</t>
    <rPh sb="0" eb="2">
      <t>イチハラ</t>
    </rPh>
    <phoneticPr fontId="8"/>
  </si>
  <si>
    <t>古河シニア70</t>
  </si>
  <si>
    <t>ACちば70選抜</t>
    <rPh sb="6" eb="8">
      <t>センバツ</t>
    </rPh>
    <phoneticPr fontId="8"/>
  </si>
  <si>
    <t>千葉四十雀70</t>
    <phoneticPr fontId="8"/>
  </si>
  <si>
    <t>ACちば70チャレンジ</t>
    <phoneticPr fontId="8"/>
  </si>
  <si>
    <t>Ｂ組：第3ｼｰﾄﾞ</t>
    <rPh sb="1" eb="2">
      <t>クミ</t>
    </rPh>
    <rPh sb="3" eb="4">
      <t>ダイ</t>
    </rPh>
    <phoneticPr fontId="10"/>
  </si>
  <si>
    <t>八千代Duo</t>
    <rPh sb="0" eb="3">
      <t>ヤチヨ</t>
    </rPh>
    <phoneticPr fontId="8"/>
  </si>
  <si>
    <t>千葉四十雀60</t>
    <rPh sb="0" eb="2">
      <t>チバ</t>
    </rPh>
    <rPh sb="2" eb="5">
      <t>シジュウカラ</t>
    </rPh>
    <phoneticPr fontId="8"/>
  </si>
  <si>
    <t>船橋60</t>
    <rPh sb="0" eb="2">
      <t>フナバシ</t>
    </rPh>
    <phoneticPr fontId="8"/>
  </si>
  <si>
    <t>佐倉シニア60</t>
    <rPh sb="0" eb="2">
      <t>サクラ</t>
    </rPh>
    <phoneticPr fontId="8"/>
  </si>
  <si>
    <t>2026年度　千葉県シニアサッカー選手権大会日程</t>
    <phoneticPr fontId="8"/>
  </si>
  <si>
    <t>市原スポレクパーク・Bコート</t>
    <rPh sb="0" eb="2">
      <t>イチハラ</t>
    </rPh>
    <phoneticPr fontId="8"/>
  </si>
  <si>
    <t>ボール係（3名ずつ）</t>
    <rPh sb="3" eb="4">
      <t>カカリ</t>
    </rPh>
    <rPh sb="6" eb="7">
      <t>メイ</t>
    </rPh>
    <phoneticPr fontId="8"/>
  </si>
  <si>
    <t>天台スポーツセンター・B面</t>
    <rPh sb="0" eb="2">
      <t>テンダイ</t>
    </rPh>
    <rPh sb="12" eb="13">
      <t>メン</t>
    </rPh>
    <phoneticPr fontId="8"/>
  </si>
  <si>
    <t>1回戦</t>
    <rPh sb="1" eb="3">
      <t>カイセン</t>
    </rPh>
    <phoneticPr fontId="8"/>
  </si>
  <si>
    <t>準決勝</t>
    <rPh sb="0" eb="3">
      <t>ジュンケッショウ</t>
    </rPh>
    <phoneticPr fontId="8"/>
  </si>
  <si>
    <t>CFA幕張</t>
    <rPh sb="3" eb="5">
      <t>マクハリ</t>
    </rPh>
    <phoneticPr fontId="8"/>
  </si>
  <si>
    <t>決勝、３位決定戦</t>
    <rPh sb="0" eb="2">
      <t>ケッショウ</t>
    </rPh>
    <rPh sb="4" eb="5">
      <t>イ</t>
    </rPh>
    <rPh sb="5" eb="8">
      <t>ケッテイセン</t>
    </rPh>
    <phoneticPr fontId="8"/>
  </si>
  <si>
    <t>千葉７０</t>
    <rPh sb="0" eb="2">
      <t>チバ</t>
    </rPh>
    <phoneticPr fontId="12"/>
  </si>
  <si>
    <t>井上</t>
    <rPh sb="0" eb="2">
      <t>イノウエ</t>
    </rPh>
    <phoneticPr fontId="12"/>
  </si>
  <si>
    <t>古河シ７０</t>
    <rPh sb="0" eb="2">
      <t>フルカワ</t>
    </rPh>
    <phoneticPr fontId="12"/>
  </si>
  <si>
    <t>市津G</t>
    <rPh sb="0" eb="2">
      <t>シヅ</t>
    </rPh>
    <phoneticPr fontId="12"/>
  </si>
  <si>
    <t>八千代60</t>
    <rPh sb="0" eb="3">
      <t>ヤチヨ</t>
    </rPh>
    <phoneticPr fontId="12"/>
  </si>
  <si>
    <t>龍子会60</t>
    <rPh sb="0" eb="3">
      <t>リュウシカイ</t>
    </rPh>
    <phoneticPr fontId="12"/>
  </si>
  <si>
    <t>唐木田</t>
    <rPh sb="0" eb="3">
      <t>カラキダ</t>
    </rPh>
    <phoneticPr fontId="12"/>
  </si>
  <si>
    <t>船橋60</t>
    <rPh sb="0" eb="2">
      <t>フナバシ</t>
    </rPh>
    <phoneticPr fontId="12"/>
  </si>
  <si>
    <t>習台シ60</t>
    <rPh sb="0" eb="2">
      <t>ナラダイ</t>
    </rPh>
    <phoneticPr fontId="12"/>
  </si>
  <si>
    <t>八千代Duo</t>
    <rPh sb="0" eb="3">
      <t>ヤチヨ</t>
    </rPh>
    <phoneticPr fontId="12"/>
  </si>
  <si>
    <t>スポレクC</t>
    <phoneticPr fontId="12"/>
  </si>
  <si>
    <t>コスモス60</t>
    <phoneticPr fontId="12"/>
  </si>
  <si>
    <t>アスレタ</t>
    <phoneticPr fontId="12"/>
  </si>
  <si>
    <t>シニア委員会</t>
    <rPh sb="3" eb="6">
      <t>イインカイ</t>
    </rPh>
    <phoneticPr fontId="12"/>
  </si>
  <si>
    <t>1回戦②勝者</t>
    <rPh sb="1" eb="3">
      <t>カイセン</t>
    </rPh>
    <rPh sb="4" eb="6">
      <t>ショウシャ</t>
    </rPh>
    <phoneticPr fontId="12"/>
  </si>
  <si>
    <t>準決勝②敗者</t>
    <rPh sb="0" eb="3">
      <t>ジュンケッショウ</t>
    </rPh>
    <rPh sb="4" eb="6">
      <t>ハイシャ</t>
    </rPh>
    <phoneticPr fontId="12"/>
  </si>
  <si>
    <t>準決勝</t>
    <rPh sb="0" eb="3">
      <t>ジュンケッショウ</t>
    </rPh>
    <phoneticPr fontId="12"/>
  </si>
  <si>
    <t>1回戦</t>
    <rPh sb="1" eb="3">
      <t>カイセン</t>
    </rPh>
    <phoneticPr fontId="12"/>
  </si>
  <si>
    <t>振込み</t>
    <rPh sb="0" eb="2">
      <t>フリコ</t>
    </rPh>
    <phoneticPr fontId="12"/>
  </si>
  <si>
    <t>報償費（主審3千円・副審各2千円）の処理、試合別に一覧表に纏めて住所･署名･捺印をしてもらう。</t>
    <rPh sb="0" eb="3">
      <t>ホウショウヒ</t>
    </rPh>
    <rPh sb="4" eb="6">
      <t>シュシン</t>
    </rPh>
    <rPh sb="7" eb="9">
      <t>センエン</t>
    </rPh>
    <rPh sb="10" eb="12">
      <t>フクシン</t>
    </rPh>
    <rPh sb="12" eb="13">
      <t>カク</t>
    </rPh>
    <rPh sb="14" eb="16">
      <t>センエン</t>
    </rPh>
    <rPh sb="18" eb="20">
      <t>ショリ</t>
    </rPh>
    <rPh sb="21" eb="23">
      <t>シアイ</t>
    </rPh>
    <rPh sb="23" eb="24">
      <t>ベツ</t>
    </rPh>
    <rPh sb="25" eb="27">
      <t>イチラン</t>
    </rPh>
    <rPh sb="27" eb="28">
      <t>ヒョウ</t>
    </rPh>
    <rPh sb="29" eb="30">
      <t>マト</t>
    </rPh>
    <rPh sb="32" eb="34">
      <t>ジュウショ</t>
    </rPh>
    <rPh sb="35" eb="37">
      <t>ショメイ</t>
    </rPh>
    <rPh sb="38" eb="40">
      <t>ナツイン</t>
    </rPh>
    <phoneticPr fontId="9"/>
  </si>
  <si>
    <t>5-0
○</t>
    <phoneticPr fontId="8"/>
  </si>
  <si>
    <t>0-0
△</t>
    <phoneticPr fontId="8"/>
  </si>
  <si>
    <t>6-0
○</t>
    <phoneticPr fontId="8"/>
  </si>
  <si>
    <t>0-5
●</t>
    <phoneticPr fontId="8"/>
  </si>
  <si>
    <t>0-6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</si>
</sst>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m/d;@"/>
    <numFmt numFmtId="177" formatCode="[$-411]General"/>
    <numFmt numFmtId="178" formatCode="[$￥-411]#,##0;[Red]&quot;-&quot;[$￥-411]#,##0"/>
    <numFmt numFmtId="179" formatCode="\\#,##0;[Red]&quot;\-&quot;#,##0"/>
    <numFmt numFmtId="180" formatCode="m&quot;月&quot;d&quot;日&quot;;@"/>
    <numFmt numFmtId="181" formatCode="#,##0.00000;[Red]\-#,##0.00000"/>
    <numFmt numFmtId="182" formatCode="#,##0.000;[Red]\-#,##0.000"/>
    <numFmt numFmtId="183" formatCode="[$-411]ggge&quot;年&quot;m&quot;月&quot;d&quot;日&quot;;@"/>
    <numFmt numFmtId="184" formatCode="yyyy/m/d;@"/>
    <numFmt numFmtId="185" formatCode="#,##0_);\(#,##0\)"/>
  </numFmts>
  <fonts count="130">
    <font>
      <sz val="10"/>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ＭＳ Ｐ明朝"/>
      <family val="2"/>
      <charset val="128"/>
    </font>
    <font>
      <sz val="6"/>
      <name val="ＭＳ Ｐ明朝"/>
      <family val="1"/>
      <charset val="128"/>
    </font>
    <font>
      <sz val="6"/>
      <name val="ＭＳ Ｐゴシック"/>
      <family val="3"/>
      <charset val="128"/>
    </font>
    <font>
      <sz val="10"/>
      <name val="ＭＳ Ｐ明朝"/>
      <family val="1"/>
      <charset val="128"/>
    </font>
    <font>
      <sz val="6"/>
      <name val="游ゴシック"/>
      <family val="2"/>
      <charset val="128"/>
      <scheme val="minor"/>
    </font>
    <font>
      <u/>
      <sz val="10"/>
      <color indexed="12"/>
      <name val="ＭＳ Ｐ明朝"/>
      <family val="1"/>
      <charset val="128"/>
    </font>
    <font>
      <u val="double"/>
      <sz val="10"/>
      <color theme="1"/>
      <name val="ＭＳ Ｐ明朝"/>
      <family val="2"/>
      <charset val="128"/>
    </font>
    <font>
      <sz val="10"/>
      <color indexed="64"/>
      <name val="ＭＳ Ｐ明朝"/>
      <family val="1"/>
    </font>
    <font>
      <u/>
      <sz val="10"/>
      <color indexed="64"/>
      <name val="ＭＳ Ｐ明朝"/>
      <family val="1"/>
      <charset val="128"/>
    </font>
    <font>
      <u/>
      <sz val="10"/>
      <color indexed="64"/>
      <name val="ＭＳ Ｐ明朝"/>
      <family val="1"/>
    </font>
    <font>
      <sz val="10"/>
      <color indexed="64"/>
      <name val="ＭＳ Ｐ明朝"/>
      <family val="1"/>
      <charset val="128"/>
    </font>
    <font>
      <sz val="10"/>
      <color indexed="8"/>
      <name val="ＭＳ Ｐ明朝"/>
      <family val="1"/>
      <charset val="128"/>
    </font>
    <font>
      <sz val="11"/>
      <color theme="1"/>
      <name val="游ゴシック"/>
      <family val="3"/>
      <charset val="128"/>
      <scheme val="minor"/>
    </font>
    <font>
      <u/>
      <sz val="11"/>
      <color indexed="12"/>
      <name val="ＭＳ Ｐゴシック"/>
      <family val="3"/>
      <charset val="128"/>
    </font>
    <font>
      <sz val="18"/>
      <name val="ＭＳ Ｐ明朝"/>
      <family val="1"/>
      <charset val="128"/>
    </font>
    <font>
      <sz val="12"/>
      <color indexed="8"/>
      <name val="ＭＳ Ｐゴシック"/>
      <family val="3"/>
      <charset val="128"/>
    </font>
    <font>
      <sz val="11"/>
      <color theme="1"/>
      <name val="游ゴシック"/>
      <family val="2"/>
      <charset val="128"/>
      <scheme val="minor"/>
    </font>
    <font>
      <u val="double"/>
      <sz val="10"/>
      <color indexed="64"/>
      <name val="ＭＳ Ｐ明朝"/>
      <family val="1"/>
      <charset val="128"/>
    </font>
    <font>
      <u val="double"/>
      <sz val="10"/>
      <color indexed="64"/>
      <name val="ＭＳ Ｐ明朝"/>
      <family val="1"/>
    </font>
    <font>
      <u/>
      <sz val="10"/>
      <color theme="10"/>
      <name val="ＭＳ Ｐ明朝"/>
      <family val="1"/>
      <charset val="128"/>
    </font>
    <font>
      <b/>
      <sz val="18"/>
      <color indexed="56"/>
      <name val="ＭＳ Ｐゴシック"/>
      <family val="3"/>
      <charset val="128"/>
    </font>
    <font>
      <sz val="10"/>
      <color indexed="9"/>
      <name val="ＭＳ Ｐ明朝"/>
      <family val="1"/>
      <charset val="128"/>
    </font>
    <font>
      <sz val="11"/>
      <color theme="1"/>
      <name val="ＭＳ Ｐゴシック"/>
      <family val="3"/>
      <charset val="128"/>
    </font>
    <font>
      <sz val="11"/>
      <color indexed="8"/>
      <name val="ＭＳ Ｐゴシック"/>
      <family val="3"/>
      <charset val="128"/>
    </font>
    <font>
      <sz val="10"/>
      <color indexed="8"/>
      <name val="ＭＳ Ｐゴシック"/>
      <family val="3"/>
      <charset val="128"/>
    </font>
    <font>
      <sz val="11"/>
      <color indexed="9"/>
      <name val="ＭＳ Ｐゴシック"/>
      <family val="3"/>
      <charset val="128"/>
    </font>
    <font>
      <b/>
      <sz val="11"/>
      <color indexed="9"/>
      <name val="ＭＳ Ｐゴシック"/>
      <family val="3"/>
      <charset val="128"/>
    </font>
    <font>
      <sz val="12"/>
      <color indexed="9"/>
      <name val="ＭＳ Ｐゴシック"/>
      <family val="3"/>
      <charset val="128"/>
    </font>
    <font>
      <sz val="10"/>
      <color indexed="16"/>
      <name val="ＭＳ Ｐ明朝"/>
      <family val="1"/>
      <charset val="128"/>
    </font>
    <font>
      <sz val="11"/>
      <color indexed="8"/>
      <name val="ＭＳ Ｐゴシック1"/>
      <family val="3"/>
      <charset val="128"/>
    </font>
    <font>
      <sz val="10"/>
      <color indexed="23"/>
      <name val="ＭＳ Ｐ明朝"/>
      <family val="1"/>
      <charset val="128"/>
    </font>
    <font>
      <sz val="10"/>
      <color indexed="58"/>
      <name val="ＭＳ Ｐ明朝"/>
      <family val="1"/>
      <charset val="128"/>
    </font>
    <font>
      <b/>
      <i/>
      <sz val="16"/>
      <color indexed="8"/>
      <name val="Arial"/>
      <family val="2"/>
    </font>
    <font>
      <sz val="10"/>
      <color indexed="19"/>
      <name val="ＭＳ Ｐ明朝"/>
      <family val="1"/>
      <charset val="128"/>
    </font>
    <font>
      <sz val="10"/>
      <color indexed="63"/>
      <name val="ＭＳ Ｐ明朝"/>
      <family val="1"/>
      <charset val="128"/>
    </font>
    <font>
      <b/>
      <i/>
      <u/>
      <sz val="11"/>
      <color indexed="8"/>
      <name val="Arial"/>
      <family val="2"/>
    </font>
    <font>
      <sz val="11"/>
      <color indexed="60"/>
      <name val="ＭＳ Ｐゴシック"/>
      <family val="3"/>
      <charset val="128"/>
    </font>
    <font>
      <u/>
      <sz val="10"/>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0"/>
      <color indexed="8"/>
      <name val="MS PMincho"/>
      <family val="1"/>
      <charset val="128"/>
    </font>
    <font>
      <sz val="12"/>
      <color indexed="60"/>
      <name val="ＭＳ Ｐゴシック"/>
      <family val="3"/>
      <charset val="128"/>
    </font>
    <font>
      <sz val="14"/>
      <name val="ＭＳ 明朝"/>
      <family val="1"/>
      <charset val="128"/>
    </font>
    <font>
      <sz val="11"/>
      <color indexed="17"/>
      <name val="ＭＳ Ｐゴシック"/>
      <family val="3"/>
      <charset val="128"/>
    </font>
    <font>
      <u/>
      <sz val="11"/>
      <color theme="10"/>
      <name val="游ゴシック"/>
      <family val="2"/>
      <scheme val="minor"/>
    </font>
    <font>
      <sz val="6"/>
      <name val="游ゴシック"/>
      <family val="3"/>
      <charset val="128"/>
      <scheme val="minor"/>
    </font>
    <font>
      <sz val="11"/>
      <name val="メイリオ"/>
      <family val="3"/>
      <charset val="128"/>
    </font>
    <font>
      <u/>
      <sz val="10"/>
      <color theme="10"/>
      <name val="ＭＳ Ｐ明朝"/>
      <family val="2"/>
      <charset val="128"/>
    </font>
    <font>
      <sz val="10"/>
      <name val="メイリオ"/>
      <family val="3"/>
      <charset val="128"/>
    </font>
    <font>
      <b/>
      <sz val="12"/>
      <name val="メイリオ"/>
      <family val="3"/>
      <charset val="128"/>
    </font>
    <font>
      <b/>
      <sz val="11"/>
      <name val="メイリオ"/>
      <family val="3"/>
      <charset val="128"/>
    </font>
    <font>
      <b/>
      <u/>
      <sz val="11"/>
      <name val="メイリオ"/>
      <family val="3"/>
      <charset val="128"/>
    </font>
    <font>
      <u/>
      <sz val="12"/>
      <color rgb="FFFF0000"/>
      <name val="メイリオ"/>
      <family val="3"/>
      <charset val="128"/>
    </font>
    <font>
      <u/>
      <sz val="12"/>
      <name val="メイリオ"/>
      <family val="3"/>
      <charset val="128"/>
    </font>
    <font>
      <b/>
      <u/>
      <sz val="11"/>
      <color rgb="FFFF0000"/>
      <name val="メイリオ"/>
      <family val="3"/>
      <charset val="128"/>
    </font>
    <font>
      <b/>
      <u val="double"/>
      <sz val="11"/>
      <color rgb="FFFF0000"/>
      <name val="メイリオ"/>
      <family val="3"/>
      <charset val="128"/>
    </font>
    <font>
      <u/>
      <sz val="11"/>
      <name val="メイリオ"/>
      <family val="3"/>
      <charset val="128"/>
    </font>
    <font>
      <u val="double"/>
      <sz val="11"/>
      <name val="メイリオ"/>
      <family val="3"/>
      <charset val="128"/>
    </font>
    <font>
      <u/>
      <sz val="10"/>
      <name val="メイリオ"/>
      <family val="3"/>
      <charset val="128"/>
    </font>
    <font>
      <b/>
      <u/>
      <sz val="10"/>
      <name val="メイリオ"/>
      <family val="3"/>
      <charset val="128"/>
    </font>
    <font>
      <u/>
      <sz val="14"/>
      <color rgb="FF0000FF"/>
      <name val="メイリオ"/>
      <family val="3"/>
      <charset val="128"/>
    </font>
    <font>
      <u/>
      <sz val="11"/>
      <color theme="10"/>
      <name val="游ゴシック"/>
      <family val="3"/>
      <charset val="128"/>
      <scheme val="minor"/>
    </font>
    <font>
      <b/>
      <sz val="11"/>
      <color rgb="FFFF0000"/>
      <name val="メイリオ"/>
      <family val="3"/>
      <charset val="128"/>
    </font>
    <font>
      <b/>
      <u val="double"/>
      <sz val="10"/>
      <color rgb="FFFF0000"/>
      <name val="メイリオ"/>
      <family val="3"/>
      <charset val="128"/>
    </font>
    <font>
      <sz val="11"/>
      <color indexed="8"/>
      <name val="Meiryo UI"/>
      <family val="3"/>
      <charset val="128"/>
    </font>
    <font>
      <sz val="14"/>
      <color indexed="8"/>
      <name val="Meiryo UI"/>
      <family val="3"/>
      <charset val="128"/>
    </font>
    <font>
      <u/>
      <sz val="14"/>
      <color rgb="FF000000"/>
      <name val="Meiryo UI"/>
      <family val="3"/>
      <charset val="128"/>
    </font>
    <font>
      <sz val="10"/>
      <color indexed="8"/>
      <name val="Meiryo UI"/>
      <family val="3"/>
      <charset val="128"/>
    </font>
    <font>
      <u/>
      <sz val="11"/>
      <color rgb="FFFF0000"/>
      <name val="Meiryo UI"/>
      <family val="3"/>
      <charset val="128"/>
    </font>
    <font>
      <sz val="11"/>
      <color rgb="FFFF0000"/>
      <name val="Meiryo UI"/>
      <family val="3"/>
      <charset val="128"/>
    </font>
    <font>
      <b/>
      <u/>
      <sz val="11"/>
      <color indexed="8"/>
      <name val="Meiryo UI"/>
      <family val="3"/>
      <charset val="128"/>
    </font>
    <font>
      <u val="double"/>
      <sz val="11"/>
      <color rgb="FFFF0000"/>
      <name val="Meiryo UI"/>
      <family val="3"/>
      <charset val="128"/>
    </font>
    <font>
      <b/>
      <u val="double"/>
      <sz val="11"/>
      <color rgb="FFFF0000"/>
      <name val="Meiryo UI"/>
      <family val="3"/>
      <charset val="128"/>
    </font>
    <font>
      <u val="double"/>
      <sz val="10"/>
      <name val="Meiryo UI"/>
      <family val="3"/>
      <charset val="128"/>
    </font>
    <font>
      <u/>
      <sz val="10"/>
      <name val="Meiryo UI"/>
      <family val="3"/>
      <charset val="128"/>
    </font>
    <font>
      <sz val="12"/>
      <color indexed="8"/>
      <name val="Meiryo UI"/>
      <family val="3"/>
      <charset val="128"/>
    </font>
    <font>
      <sz val="12"/>
      <color theme="1"/>
      <name val="Meiryo UI"/>
      <family val="3"/>
      <charset val="128"/>
    </font>
    <font>
      <sz val="9"/>
      <color indexed="8"/>
      <name val="Meiryo UI"/>
      <family val="3"/>
      <charset val="128"/>
    </font>
    <font>
      <sz val="9"/>
      <color rgb="FFFF0000"/>
      <name val="Meiryo UI"/>
      <family val="3"/>
      <charset val="128"/>
    </font>
    <font>
      <sz val="10"/>
      <name val="Meiryo UI"/>
      <family val="3"/>
      <charset val="128"/>
    </font>
    <font>
      <sz val="10"/>
      <color rgb="FFFF0000"/>
      <name val="Meiryo UI"/>
      <family val="3"/>
      <charset val="128"/>
    </font>
    <font>
      <sz val="24"/>
      <color theme="1"/>
      <name val="Meiryo UI"/>
      <family val="3"/>
      <charset val="128"/>
    </font>
    <font>
      <sz val="18"/>
      <color theme="1"/>
      <name val="Meiryo UI"/>
      <family val="3"/>
      <charset val="128"/>
    </font>
    <font>
      <sz val="14"/>
      <color theme="1"/>
      <name val="Meiryo UI"/>
      <family val="3"/>
      <charset val="128"/>
    </font>
    <font>
      <b/>
      <u/>
      <sz val="11"/>
      <color rgb="FF002060"/>
      <name val="メイリオ"/>
      <family val="3"/>
      <charset val="128"/>
    </font>
    <font>
      <u/>
      <sz val="9"/>
      <color rgb="FFFF0000"/>
      <name val="Meiryo UI"/>
      <family val="3"/>
      <charset val="128"/>
    </font>
    <font>
      <u val="double"/>
      <sz val="11"/>
      <color indexed="8"/>
      <name val="Meiryo UI"/>
      <family val="3"/>
      <charset val="128"/>
    </font>
    <font>
      <b/>
      <sz val="11"/>
      <color indexed="8"/>
      <name val="Meiryo UI"/>
      <family val="3"/>
      <charset val="128"/>
    </font>
    <font>
      <sz val="11"/>
      <name val="Meiryo UI"/>
      <family val="3"/>
      <charset val="128"/>
    </font>
    <font>
      <u/>
      <sz val="11"/>
      <name val="Meiryo UI"/>
      <family val="3"/>
      <charset val="128"/>
    </font>
    <font>
      <b/>
      <sz val="11"/>
      <name val="Meiryo UI"/>
      <family val="3"/>
      <charset val="128"/>
    </font>
    <font>
      <sz val="11"/>
      <color indexed="10"/>
      <name val="Meiryo UI"/>
      <family val="3"/>
      <charset val="128"/>
    </font>
    <font>
      <u/>
      <sz val="11"/>
      <color indexed="8"/>
      <name val="Meiryo UI"/>
      <family val="3"/>
      <charset val="128"/>
    </font>
    <font>
      <sz val="12"/>
      <name val="Meiryo UI"/>
      <family val="3"/>
      <charset val="128"/>
    </font>
    <font>
      <u/>
      <sz val="12"/>
      <name val="Meiryo UI"/>
      <family val="3"/>
      <charset val="128"/>
    </font>
    <font>
      <sz val="8"/>
      <name val="Meiryo UI"/>
      <family val="3"/>
      <charset val="128"/>
    </font>
    <font>
      <u/>
      <sz val="11"/>
      <color indexed="12"/>
      <name val="Meiryo UI"/>
      <family val="3"/>
      <charset val="128"/>
    </font>
    <font>
      <u/>
      <sz val="12"/>
      <color theme="10"/>
      <name val="Meiryo UI"/>
      <family val="3"/>
      <charset val="128"/>
    </font>
    <font>
      <sz val="11"/>
      <color theme="5"/>
      <name val="Meiryo UI"/>
      <family val="3"/>
      <charset val="128"/>
    </font>
    <font>
      <sz val="10"/>
      <color theme="1"/>
      <name val="ＭＳ Ｐ明朝"/>
      <family val="2"/>
      <charset val="128"/>
    </font>
    <font>
      <sz val="10"/>
      <color theme="1"/>
      <name val="Meiryo UI"/>
      <family val="3"/>
      <charset val="128"/>
    </font>
    <font>
      <b/>
      <u/>
      <sz val="11"/>
      <color rgb="FFFF0000"/>
      <name val="ＭＳ Ｐ明朝"/>
      <family val="1"/>
      <charset val="128"/>
    </font>
    <font>
      <u/>
      <sz val="11"/>
      <color theme="10"/>
      <name val="メイリオ"/>
      <family val="3"/>
      <charset val="128"/>
    </font>
    <font>
      <u/>
      <sz val="11"/>
      <color rgb="FFFF0000"/>
      <name val="メイリオ"/>
      <family val="3"/>
      <charset val="128"/>
    </font>
    <font>
      <b/>
      <u/>
      <sz val="12"/>
      <color rgb="FFFF0000"/>
      <name val="メイリオ"/>
      <family val="3"/>
      <charset val="128"/>
    </font>
    <font>
      <sz val="11"/>
      <color rgb="FFFF0000"/>
      <name val="メイリオ"/>
      <family val="3"/>
      <charset val="128"/>
    </font>
    <font>
      <b/>
      <sz val="12"/>
      <name val="Meiryo UI"/>
      <family val="3"/>
      <charset val="128"/>
    </font>
    <font>
      <b/>
      <sz val="18"/>
      <color indexed="8"/>
      <name val="Meiryo UI"/>
      <family val="3"/>
      <charset val="128"/>
    </font>
    <font>
      <sz val="16"/>
      <color indexed="8"/>
      <name val="Meiryo UI"/>
      <family val="3"/>
      <charset val="128"/>
    </font>
    <font>
      <sz val="18"/>
      <color indexed="8"/>
      <name val="Meiryo UI"/>
      <family val="3"/>
      <charset val="128"/>
    </font>
    <font>
      <sz val="12"/>
      <color rgb="FFFF0000"/>
      <name val="Meiryo UI"/>
      <family val="3"/>
      <charset val="128"/>
    </font>
  </fonts>
  <fills count="50">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1"/>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4"/>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47"/>
        <bgColor indexed="64"/>
      </patternFill>
    </fill>
    <fill>
      <patternFill patternType="solid">
        <fgColor theme="7" tint="0.59999389629810485"/>
        <bgColor indexed="64"/>
      </patternFill>
    </fill>
    <fill>
      <patternFill patternType="solid">
        <fgColor rgb="FF00B0F0"/>
        <bgColor indexed="64"/>
      </patternFill>
    </fill>
    <fill>
      <patternFill patternType="solid">
        <fgColor indexed="44"/>
        <bgColor indexed="64"/>
      </patternFill>
    </fill>
    <fill>
      <patternFill patternType="solid">
        <fgColor rgb="FF92D050"/>
        <bgColor indexed="64"/>
      </patternFill>
    </fill>
    <fill>
      <patternFill patternType="gray0625"/>
    </fill>
    <fill>
      <patternFill patternType="gray0625">
        <bgColor indexed="9"/>
      </patternFill>
    </fill>
    <fill>
      <patternFill patternType="solid">
        <fgColor indexed="45"/>
        <bgColor indexed="64"/>
      </patternFill>
    </fill>
    <fill>
      <patternFill patternType="gray0625">
        <bgColor theme="0" tint="-0.34998626667073579"/>
      </patternFill>
    </fill>
    <fill>
      <patternFill patternType="solid">
        <fgColor rgb="FFFFFF00"/>
        <bgColor indexed="64"/>
      </patternFill>
    </fill>
    <fill>
      <patternFill patternType="solid">
        <fgColor indexed="65"/>
        <bgColor theme="0"/>
      </patternFill>
    </fill>
    <fill>
      <patternFill patternType="gray0625">
        <bgColor theme="0" tint="-0.249977111117893"/>
      </patternFill>
    </fill>
  </fills>
  <borders count="9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double">
        <color indexed="64"/>
      </left>
      <right style="thin">
        <color indexed="64"/>
      </right>
      <top style="thin">
        <color indexed="64"/>
      </top>
      <bottom/>
      <diagonal/>
    </border>
    <border>
      <left style="hair">
        <color indexed="64"/>
      </left>
      <right/>
      <top/>
      <bottom style="hair">
        <color indexed="64"/>
      </bottom>
      <diagonal/>
    </border>
    <border>
      <left/>
      <right/>
      <top style="double">
        <color indexed="64"/>
      </top>
      <bottom style="thin">
        <color indexed="64"/>
      </bottom>
      <diagonal/>
    </border>
    <border>
      <left/>
      <right style="thin">
        <color indexed="64"/>
      </right>
      <top/>
      <bottom/>
      <diagonal/>
    </border>
    <border>
      <left style="double">
        <color indexed="64"/>
      </left>
      <right style="thin">
        <color indexed="64"/>
      </right>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top style="hair">
        <color indexed="64"/>
      </top>
      <bottom style="hair">
        <color indexed="64"/>
      </bottom>
      <diagonal style="hair">
        <color indexed="64"/>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auto="1"/>
      </top>
      <bottom style="medium">
        <color auto="1"/>
      </bottom>
      <diagonal/>
    </border>
    <border>
      <left style="thin">
        <color indexed="64"/>
      </left>
      <right style="double">
        <color indexed="64"/>
      </right>
      <top style="medium">
        <color indexed="64"/>
      </top>
      <bottom style="hair">
        <color indexed="64"/>
      </bottom>
      <diagonal/>
    </border>
    <border>
      <left style="double">
        <color indexed="64"/>
      </left>
      <right/>
      <top style="medium">
        <color indexed="64"/>
      </top>
      <bottom style="medium">
        <color indexed="64"/>
      </bottom>
      <diagonal/>
    </border>
    <border>
      <left style="thin">
        <color indexed="64"/>
      </left>
      <right style="double">
        <color indexed="64"/>
      </right>
      <top style="hair">
        <color indexed="64"/>
      </top>
      <bottom style="medium">
        <color auto="1"/>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medium">
        <color auto="1"/>
      </top>
      <bottom style="medium">
        <color auto="1"/>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diagonal/>
    </border>
    <border diagonalDown="1">
      <left/>
      <right style="thin">
        <color indexed="64"/>
      </right>
      <top style="hair">
        <color indexed="64"/>
      </top>
      <bottom style="thin">
        <color indexed="64"/>
      </bottom>
      <diagonal style="hair">
        <color indexed="64"/>
      </diagonal>
    </border>
    <border>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s>
  <cellStyleXfs count="201">
    <xf numFmtId="0" fontId="0" fillId="0" borderId="0">
      <alignment vertical="center"/>
    </xf>
    <xf numFmtId="0" fontId="11" fillId="0" borderId="0">
      <alignment vertical="center"/>
    </xf>
    <xf numFmtId="6" fontId="11" fillId="0" borderId="0" applyFont="0" applyFill="0" applyBorder="0" applyAlignment="0" applyProtection="0">
      <alignment vertical="center"/>
    </xf>
    <xf numFmtId="0" fontId="15"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20" fillId="0" borderId="0" applyFont="0" applyFill="0" applyBorder="0" applyAlignment="0" applyProtection="0">
      <alignment vertical="center"/>
    </xf>
    <xf numFmtId="0" fontId="11" fillId="0" borderId="0">
      <alignment vertical="center"/>
    </xf>
    <xf numFmtId="0" fontId="21" fillId="0" borderId="0" applyNumberFormat="0" applyFill="0" applyBorder="0" applyAlignment="0" applyProtection="0">
      <alignment vertical="top"/>
      <protection locked="0"/>
    </xf>
    <xf numFmtId="0" fontId="6" fillId="0" borderId="0">
      <alignment vertical="center"/>
    </xf>
    <xf numFmtId="0" fontId="20" fillId="0" borderId="0">
      <alignment vertical="center"/>
    </xf>
    <xf numFmtId="0" fontId="24" fillId="0" borderId="0">
      <alignment vertical="center"/>
    </xf>
    <xf numFmtId="0" fontId="27" fillId="0" borderId="0" applyNumberFormat="0" applyFill="0" applyBorder="0" applyAlignment="0" applyProtection="0">
      <alignment vertical="center"/>
    </xf>
    <xf numFmtId="0" fontId="30" fillId="0" borderId="0">
      <alignment vertical="center"/>
    </xf>
    <xf numFmtId="0" fontId="30"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3" fillId="9"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23" fillId="11"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5" fillId="15" borderId="0" applyNumberFormat="0" applyBorder="0" applyAlignment="0" applyProtection="0"/>
    <xf numFmtId="0" fontId="35" fillId="12" borderId="0" applyNumberFormat="0" applyBorder="0" applyAlignment="0" applyProtection="0"/>
    <xf numFmtId="0" fontId="35" fillId="3" borderId="0" applyNumberFormat="0" applyBorder="0" applyAlignment="0" applyProtection="0"/>
    <xf numFmtId="0" fontId="35" fillId="19" borderId="0" applyNumberFormat="0" applyBorder="0" applyAlignment="0" applyProtection="0"/>
    <xf numFmtId="0" fontId="35" fillId="17" borderId="0" applyNumberFormat="0" applyBorder="0" applyAlignment="0" applyProtection="0"/>
    <xf numFmtId="0" fontId="35" fillId="8" borderId="0" applyNumberFormat="0" applyBorder="0" applyAlignment="0" applyProtection="0"/>
    <xf numFmtId="0" fontId="19" fillId="0" borderId="0" applyNumberFormat="0" applyFill="0" applyBorder="0" applyProtection="0">
      <alignment vertical="center"/>
    </xf>
    <xf numFmtId="0" fontId="29" fillId="20" borderId="0" applyNumberFormat="0" applyBorder="0" applyProtection="0">
      <alignment vertical="center"/>
    </xf>
    <xf numFmtId="0" fontId="29" fillId="21" borderId="0" applyNumberFormat="0" applyBorder="0" applyProtection="0">
      <alignment vertical="center"/>
    </xf>
    <xf numFmtId="0" fontId="19" fillId="22" borderId="0" applyNumberFormat="0" applyBorder="0" applyProtection="0">
      <alignment vertical="center"/>
    </xf>
    <xf numFmtId="0" fontId="36" fillId="23" borderId="0" applyNumberFormat="0" applyBorder="0" applyProtection="0">
      <alignment vertical="center"/>
    </xf>
    <xf numFmtId="0" fontId="29" fillId="24" borderId="0" applyNumberFormat="0" applyBorder="0" applyProtection="0">
      <alignment vertical="center"/>
    </xf>
    <xf numFmtId="177" fontId="37" fillId="0" borderId="0">
      <alignment vertical="center"/>
    </xf>
    <xf numFmtId="0" fontId="38" fillId="0" borderId="0" applyNumberFormat="0" applyFill="0" applyBorder="0" applyProtection="0">
      <alignment vertical="center"/>
    </xf>
    <xf numFmtId="0" fontId="39" fillId="25" borderId="0" applyNumberFormat="0" applyBorder="0" applyProtection="0">
      <alignment vertical="center"/>
    </xf>
    <xf numFmtId="0" fontId="40" fillId="0" borderId="0">
      <alignment horizontal="center" vertical="center"/>
    </xf>
    <xf numFmtId="0" fontId="19" fillId="0" borderId="0" applyNumberFormat="0" applyFill="0" applyBorder="0" applyProtection="0">
      <alignment vertical="center"/>
    </xf>
    <xf numFmtId="0" fontId="19" fillId="0" borderId="0" applyNumberFormat="0" applyFill="0" applyBorder="0" applyProtection="0">
      <alignment vertical="center"/>
    </xf>
    <xf numFmtId="0" fontId="19" fillId="0" borderId="0" applyNumberFormat="0" applyFill="0" applyBorder="0" applyProtection="0">
      <alignment vertical="center"/>
    </xf>
    <xf numFmtId="0" fontId="40" fillId="0" borderId="0">
      <alignment horizontal="center" vertical="center" textRotation="90"/>
    </xf>
    <xf numFmtId="0" fontId="41" fillId="26" borderId="0" applyNumberFormat="0" applyBorder="0" applyProtection="0">
      <alignment vertical="center"/>
    </xf>
    <xf numFmtId="0" fontId="42" fillId="26" borderId="35" applyNumberFormat="0" applyProtection="0">
      <alignment vertical="center"/>
    </xf>
    <xf numFmtId="0" fontId="43" fillId="0" borderId="0">
      <alignment vertical="center"/>
    </xf>
    <xf numFmtId="178" fontId="43" fillId="0" borderId="0">
      <alignment vertical="center"/>
    </xf>
    <xf numFmtId="0" fontId="11" fillId="0" borderId="0" applyNumberFormat="0" applyFill="0" applyBorder="0" applyProtection="0">
      <alignment vertical="center"/>
    </xf>
    <xf numFmtId="0" fontId="11" fillId="0" borderId="0" applyNumberFormat="0" applyFill="0" applyBorder="0" applyProtection="0">
      <alignment vertical="center"/>
    </xf>
    <xf numFmtId="0" fontId="36" fillId="0" borderId="0" applyNumberFormat="0" applyFill="0" applyBorder="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31" borderId="36" applyNumberFormat="0" applyAlignment="0" applyProtection="0">
      <alignment vertical="center"/>
    </xf>
    <xf numFmtId="0" fontId="34" fillId="31" borderId="36" applyNumberFormat="0" applyAlignment="0" applyProtection="0">
      <alignment vertical="center"/>
    </xf>
    <xf numFmtId="0" fontId="44" fillId="32" borderId="0" applyNumberFormat="0" applyBorder="0" applyAlignment="0" applyProtection="0">
      <alignment vertical="center"/>
    </xf>
    <xf numFmtId="0" fontId="44" fillId="32"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6" fillId="33" borderId="37" applyNumberFormat="0" applyFont="0" applyAlignment="0" applyProtection="0">
      <alignment vertical="center"/>
    </xf>
    <xf numFmtId="0" fontId="7" fillId="33" borderId="37" applyNumberFormat="0" applyFont="0" applyAlignment="0" applyProtection="0">
      <alignment vertical="center"/>
    </xf>
    <xf numFmtId="0" fontId="46" fillId="0" borderId="38" applyNumberFormat="0" applyFill="0" applyAlignment="0" applyProtection="0">
      <alignment vertical="center"/>
    </xf>
    <xf numFmtId="0" fontId="46" fillId="0" borderId="38" applyNumberFormat="0" applyFill="0" applyAlignment="0" applyProtection="0">
      <alignment vertical="center"/>
    </xf>
    <xf numFmtId="0" fontId="47" fillId="4" borderId="0" applyNumberFormat="0" applyBorder="0" applyAlignment="0" applyProtection="0">
      <alignment vertical="center"/>
    </xf>
    <xf numFmtId="0" fontId="47" fillId="4" borderId="0" applyNumberFormat="0" applyBorder="0" applyAlignment="0" applyProtection="0">
      <alignment vertical="center"/>
    </xf>
    <xf numFmtId="0" fontId="48" fillId="19" borderId="35" applyNumberFormat="0" applyAlignment="0" applyProtection="0">
      <alignment vertical="center"/>
    </xf>
    <xf numFmtId="0" fontId="48" fillId="19" borderId="35"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0" fontId="50" fillId="0" borderId="39" applyNumberFormat="0" applyFill="0" applyAlignment="0" applyProtection="0">
      <alignment vertical="center"/>
    </xf>
    <xf numFmtId="0" fontId="50" fillId="0" borderId="39" applyNumberFormat="0" applyFill="0" applyAlignment="0" applyProtection="0">
      <alignment vertical="center"/>
    </xf>
    <xf numFmtId="0" fontId="51" fillId="0" borderId="40" applyNumberFormat="0" applyFill="0" applyAlignment="0" applyProtection="0">
      <alignment vertical="center"/>
    </xf>
    <xf numFmtId="0" fontId="51" fillId="0" borderId="40" applyNumberFormat="0" applyFill="0" applyAlignment="0" applyProtection="0">
      <alignment vertical="center"/>
    </xf>
    <xf numFmtId="0" fontId="52" fillId="0" borderId="41" applyNumberFormat="0" applyFill="0" applyAlignment="0" applyProtection="0">
      <alignment vertical="center"/>
    </xf>
    <xf numFmtId="0" fontId="52" fillId="0" borderId="41"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42" applyNumberFormat="0" applyFill="0" applyAlignment="0" applyProtection="0"/>
    <xf numFmtId="0" fontId="54" fillId="0" borderId="42" applyNumberFormat="0" applyFill="0" applyAlignment="0" applyProtection="0">
      <alignment vertical="center"/>
    </xf>
    <xf numFmtId="0" fontId="54" fillId="0" borderId="42" applyNumberFormat="0" applyFill="0" applyAlignment="0" applyProtection="0">
      <alignment vertical="center"/>
    </xf>
    <xf numFmtId="0" fontId="55" fillId="19" borderId="43" applyNumberFormat="0" applyAlignment="0" applyProtection="0">
      <alignment vertical="center"/>
    </xf>
    <xf numFmtId="0" fontId="55" fillId="19" borderId="43"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179" fontId="11" fillId="0" borderId="0" applyFill="0" applyBorder="0" applyProtection="0">
      <alignment vertical="center"/>
    </xf>
    <xf numFmtId="0" fontId="57" fillId="8" borderId="35" applyNumberFormat="0" applyAlignment="0" applyProtection="0">
      <alignment vertical="center"/>
    </xf>
    <xf numFmtId="0" fontId="57" fillId="8" borderId="35" applyNumberFormat="0" applyAlignment="0" applyProtection="0">
      <alignment vertical="center"/>
    </xf>
    <xf numFmtId="0" fontId="5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1" fillId="0" borderId="0">
      <alignment vertical="center"/>
    </xf>
    <xf numFmtId="0" fontId="31" fillId="0" borderId="0">
      <alignment vertical="center"/>
    </xf>
    <xf numFmtId="0" fontId="6" fillId="0" borderId="0">
      <alignment vertical="center"/>
    </xf>
    <xf numFmtId="0" fontId="59" fillId="0" borderId="0"/>
    <xf numFmtId="0" fontId="20" fillId="0" borderId="0">
      <alignment vertical="center"/>
    </xf>
    <xf numFmtId="0" fontId="31" fillId="0" borderId="0">
      <alignment vertical="center"/>
    </xf>
    <xf numFmtId="0" fontId="31" fillId="0" borderId="0">
      <alignment vertical="center"/>
    </xf>
    <xf numFmtId="0" fontId="11" fillId="0" borderId="0">
      <alignment vertical="center"/>
    </xf>
    <xf numFmtId="0" fontId="31" fillId="0" borderId="0">
      <alignment vertical="center"/>
    </xf>
    <xf numFmtId="0" fontId="32" fillId="0" borderId="0">
      <alignment vertical="center"/>
    </xf>
    <xf numFmtId="0" fontId="31" fillId="0" borderId="0">
      <alignment vertical="center"/>
    </xf>
    <xf numFmtId="0" fontId="58" fillId="0" borderId="0"/>
    <xf numFmtId="0" fontId="60" fillId="33" borderId="0" applyNumberFormat="0" applyBorder="0" applyAlignment="0" applyProtection="0"/>
    <xf numFmtId="0" fontId="61" fillId="0" borderId="0"/>
    <xf numFmtId="0" fontId="62" fillId="5" borderId="0" applyNumberFormat="0" applyBorder="0" applyAlignment="0" applyProtection="0">
      <alignment vertical="center"/>
    </xf>
    <xf numFmtId="0" fontId="62" fillId="5" borderId="0" applyNumberFormat="0" applyBorder="0" applyAlignment="0" applyProtection="0">
      <alignment vertical="center"/>
    </xf>
    <xf numFmtId="0" fontId="24" fillId="0" borderId="0">
      <alignment vertical="center"/>
    </xf>
    <xf numFmtId="0" fontId="63" fillId="0" borderId="0" applyNumberFormat="0" applyFill="0" applyBorder="0" applyAlignment="0" applyProtection="0"/>
    <xf numFmtId="0" fontId="24" fillId="0" borderId="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66" fillId="0" borderId="0" applyNumberFormat="0" applyFill="0" applyBorder="0" applyAlignment="0" applyProtection="0">
      <alignment vertical="center"/>
    </xf>
    <xf numFmtId="0" fontId="11" fillId="0" borderId="0">
      <alignment vertical="center"/>
    </xf>
    <xf numFmtId="0" fontId="80" fillId="0" borderId="0" applyNumberFormat="0" applyFill="0" applyBorder="0" applyAlignment="0" applyProtection="0">
      <alignment vertical="center"/>
    </xf>
    <xf numFmtId="0" fontId="30" fillId="0" borderId="0">
      <alignment vertical="center"/>
    </xf>
    <xf numFmtId="0" fontId="6" fillId="0" borderId="0"/>
    <xf numFmtId="0" fontId="6" fillId="0" borderId="0"/>
    <xf numFmtId="0" fontId="11" fillId="0" borderId="0">
      <alignment vertical="center"/>
    </xf>
    <xf numFmtId="0" fontId="118" fillId="0" borderId="0">
      <alignment vertical="center"/>
    </xf>
    <xf numFmtId="0" fontId="1" fillId="0" borderId="0">
      <alignment vertical="center"/>
    </xf>
    <xf numFmtId="0" fontId="7" fillId="0" borderId="0">
      <alignment vertical="center"/>
    </xf>
  </cellStyleXfs>
  <cellXfs count="436">
    <xf numFmtId="0" fontId="0" fillId="0" borderId="0" xfId="0">
      <alignment vertical="center"/>
    </xf>
    <xf numFmtId="0" fontId="0" fillId="2" borderId="0" xfId="0" applyFill="1">
      <alignment vertical="center"/>
    </xf>
    <xf numFmtId="0" fontId="0" fillId="0" borderId="0" xfId="0" applyAlignment="1">
      <alignment vertical="center" shrinkToFit="1"/>
    </xf>
    <xf numFmtId="0" fontId="0" fillId="0" borderId="16" xfId="0" applyBorder="1" applyAlignment="1">
      <alignment vertical="center" shrinkToFit="1"/>
    </xf>
    <xf numFmtId="0" fontId="0" fillId="0" borderId="33" xfId="0" applyBorder="1" applyAlignment="1">
      <alignment vertical="center" shrinkToFit="1"/>
    </xf>
    <xf numFmtId="0" fontId="18" fillId="2" borderId="0" xfId="3" applyFont="1" applyFill="1" applyAlignment="1">
      <alignment horizontal="left" vertical="center" shrinkToFit="1"/>
    </xf>
    <xf numFmtId="0" fontId="0" fillId="0" borderId="13" xfId="0" applyBorder="1" applyAlignment="1">
      <alignment vertical="center" shrinkToFit="1"/>
    </xf>
    <xf numFmtId="0" fontId="0" fillId="2" borderId="0" xfId="3" applyFont="1" applyFill="1" applyAlignment="1">
      <alignment horizontal="left" vertical="center" shrinkToFit="1"/>
    </xf>
    <xf numFmtId="0" fontId="0" fillId="0" borderId="32" xfId="0" applyBorder="1" applyAlignment="1">
      <alignment vertical="center" shrinkToFit="1"/>
    </xf>
    <xf numFmtId="0" fontId="16" fillId="2" borderId="0" xfId="3" applyFont="1" applyFill="1" applyAlignment="1">
      <alignment horizontal="left" vertical="center" shrinkToFit="1"/>
    </xf>
    <xf numFmtId="0" fontId="15" fillId="2" borderId="0" xfId="3" applyFill="1" applyAlignment="1">
      <alignment horizontal="left" vertical="center" shrinkToFit="1"/>
    </xf>
    <xf numFmtId="0" fontId="26" fillId="2" borderId="1" xfId="3" applyFont="1" applyFill="1" applyBorder="1" applyAlignment="1">
      <alignment horizontal="left" vertical="center" shrinkToFit="1"/>
    </xf>
    <xf numFmtId="0" fontId="17" fillId="2" borderId="0" xfId="3" applyFont="1" applyFill="1" applyAlignment="1">
      <alignment horizontal="left" vertical="center" shrinkToFit="1"/>
    </xf>
    <xf numFmtId="0" fontId="15" fillId="2" borderId="0" xfId="3" applyFill="1" applyAlignment="1">
      <alignment vertical="center" wrapText="1"/>
    </xf>
    <xf numFmtId="0" fontId="15" fillId="2" borderId="0" xfId="3" applyFill="1" applyAlignment="1">
      <alignment horizontal="left" vertical="center" wrapText="1" shrinkToFit="1"/>
    </xf>
    <xf numFmtId="0" fontId="0" fillId="2" borderId="0" xfId="3" applyFont="1" applyFill="1">
      <alignment vertical="center"/>
    </xf>
    <xf numFmtId="0" fontId="18" fillId="2" borderId="0" xfId="3" applyFont="1" applyFill="1">
      <alignment vertical="center"/>
    </xf>
    <xf numFmtId="0" fontId="25" fillId="2" borderId="0" xfId="3" applyFont="1" applyFill="1">
      <alignment vertical="center"/>
    </xf>
    <xf numFmtId="0" fontId="0" fillId="2" borderId="0" xfId="3" applyFont="1" applyFill="1" applyAlignment="1">
      <alignment vertical="center" shrinkToFit="1"/>
    </xf>
    <xf numFmtId="0" fontId="16" fillId="2" borderId="0" xfId="3" applyFont="1" applyFill="1" applyAlignment="1">
      <alignment vertical="center" shrinkToFit="1"/>
    </xf>
    <xf numFmtId="0" fontId="18" fillId="2" borderId="0" xfId="3" applyFont="1" applyFill="1" applyAlignment="1">
      <alignment vertical="center" shrinkToFit="1"/>
    </xf>
    <xf numFmtId="0" fontId="17" fillId="2" borderId="0" xfId="3" applyFont="1" applyFill="1" applyAlignment="1">
      <alignment horizontal="left" vertical="center" wrapText="1" shrinkToFit="1"/>
    </xf>
    <xf numFmtId="0" fontId="16" fillId="2" borderId="0" xfId="3" applyFont="1" applyFill="1">
      <alignment vertical="center"/>
    </xf>
    <xf numFmtId="0" fontId="14" fillId="2" borderId="0" xfId="3" applyFont="1" applyFill="1">
      <alignment vertical="center"/>
    </xf>
    <xf numFmtId="0" fontId="0" fillId="0" borderId="20" xfId="0" applyBorder="1" applyAlignment="1">
      <alignment vertical="center" shrinkToFit="1"/>
    </xf>
    <xf numFmtId="0" fontId="15" fillId="2" borderId="0" xfId="3" applyFill="1" applyAlignment="1">
      <alignment vertical="center" shrinkToFit="1"/>
    </xf>
    <xf numFmtId="0" fontId="14" fillId="2" borderId="0" xfId="3" applyFont="1" applyFill="1" applyAlignment="1">
      <alignment horizontal="left" vertical="center" shrinkToFit="1"/>
    </xf>
    <xf numFmtId="0" fontId="0" fillId="0" borderId="14" xfId="0" applyBorder="1" applyAlignment="1">
      <alignment vertical="center" shrinkToFit="1"/>
    </xf>
    <xf numFmtId="0" fontId="0" fillId="0" borderId="34" xfId="0" applyBorder="1" applyAlignment="1">
      <alignment vertical="center" shrinkToFit="1"/>
    </xf>
    <xf numFmtId="0" fontId="0" fillId="0" borderId="33" xfId="0" applyBorder="1">
      <alignment vertical="center"/>
    </xf>
    <xf numFmtId="0" fontId="67" fillId="0" borderId="0" xfId="192" applyFont="1" applyAlignment="1">
      <alignment horizontal="right" vertical="center"/>
    </xf>
    <xf numFmtId="0" fontId="67" fillId="0" borderId="0" xfId="192" applyFont="1">
      <alignment vertical="center"/>
    </xf>
    <xf numFmtId="0" fontId="68" fillId="0" borderId="0" xfId="192" applyFont="1">
      <alignment vertical="center"/>
    </xf>
    <xf numFmtId="0" fontId="69" fillId="0" borderId="0" xfId="192" applyFont="1" applyAlignment="1">
      <alignment horizontal="right" vertical="center"/>
    </xf>
    <xf numFmtId="0" fontId="65" fillId="0" borderId="0" xfId="192" applyFont="1">
      <alignment vertical="center"/>
    </xf>
    <xf numFmtId="0" fontId="65" fillId="0" borderId="0" xfId="192" applyFont="1" applyAlignment="1">
      <alignment horizontal="right" vertical="center"/>
    </xf>
    <xf numFmtId="0" fontId="70" fillId="0" borderId="0" xfId="192" applyFont="1">
      <alignment vertical="center"/>
    </xf>
    <xf numFmtId="0" fontId="75" fillId="0" borderId="0" xfId="192" applyFont="1">
      <alignment vertical="center"/>
    </xf>
    <xf numFmtId="0" fontId="77" fillId="0" borderId="0" xfId="192" applyFont="1">
      <alignment vertical="center"/>
    </xf>
    <xf numFmtId="0" fontId="76" fillId="0" borderId="0" xfId="192" applyFont="1">
      <alignment vertical="center"/>
    </xf>
    <xf numFmtId="0" fontId="79" fillId="0" borderId="0" xfId="191" applyFont="1">
      <alignment vertical="center"/>
    </xf>
    <xf numFmtId="0" fontId="81" fillId="0" borderId="0" xfId="192" applyFont="1" applyAlignment="1">
      <alignment horizontal="right" vertical="center"/>
    </xf>
    <xf numFmtId="0" fontId="74" fillId="0" borderId="0" xfId="192" applyFont="1">
      <alignment vertical="center"/>
    </xf>
    <xf numFmtId="0" fontId="82" fillId="0" borderId="0" xfId="192" applyFont="1">
      <alignment vertical="center"/>
    </xf>
    <xf numFmtId="0" fontId="83" fillId="0" borderId="0" xfId="166" applyFont="1" applyAlignment="1">
      <alignment horizontal="center" vertical="center"/>
    </xf>
    <xf numFmtId="0" fontId="83" fillId="0" borderId="0" xfId="166" applyFont="1">
      <alignment vertical="center"/>
    </xf>
    <xf numFmtId="0" fontId="83" fillId="0" borderId="0" xfId="166" applyFont="1" applyAlignment="1">
      <alignment vertical="center" wrapText="1"/>
    </xf>
    <xf numFmtId="0" fontId="84" fillId="0" borderId="4" xfId="166" applyFont="1" applyBorder="1" applyAlignment="1">
      <alignment horizontal="center" vertical="center" shrinkToFit="1"/>
    </xf>
    <xf numFmtId="0" fontId="83" fillId="0" borderId="6" xfId="166" applyFont="1" applyBorder="1" applyAlignment="1">
      <alignment horizontal="center" vertical="center" shrinkToFit="1"/>
    </xf>
    <xf numFmtId="0" fontId="83" fillId="0" borderId="18" xfId="166" applyFont="1" applyBorder="1" applyAlignment="1">
      <alignment horizontal="center" vertical="center" shrinkToFit="1"/>
    </xf>
    <xf numFmtId="0" fontId="83" fillId="0" borderId="15" xfId="166" applyFont="1" applyBorder="1" applyAlignment="1">
      <alignment horizontal="center" vertical="center" shrinkToFit="1"/>
    </xf>
    <xf numFmtId="0" fontId="83" fillId="0" borderId="0" xfId="166" applyFont="1" applyAlignment="1">
      <alignment horizontal="center" vertical="center" shrinkToFit="1"/>
    </xf>
    <xf numFmtId="0" fontId="83" fillId="0" borderId="0" xfId="166" applyFont="1" applyAlignment="1">
      <alignment vertical="center" shrinkToFit="1"/>
    </xf>
    <xf numFmtId="0" fontId="87" fillId="0" borderId="0" xfId="166" applyFont="1" applyAlignment="1">
      <alignment vertical="center" shrinkToFit="1"/>
    </xf>
    <xf numFmtId="0" fontId="89" fillId="0" borderId="0" xfId="166" applyFont="1" applyAlignment="1">
      <alignment vertical="center" shrinkToFit="1"/>
    </xf>
    <xf numFmtId="0" fontId="90" fillId="0" borderId="0" xfId="166" applyFont="1">
      <alignment vertical="center"/>
    </xf>
    <xf numFmtId="0" fontId="84" fillId="0" borderId="0" xfId="166" applyFont="1">
      <alignment vertical="center"/>
    </xf>
    <xf numFmtId="0" fontId="88" fillId="0" borderId="0" xfId="166" applyFont="1">
      <alignment vertical="center"/>
    </xf>
    <xf numFmtId="0" fontId="84" fillId="0" borderId="57" xfId="166" applyFont="1" applyBorder="1" applyAlignment="1">
      <alignment horizontal="center" vertical="center" shrinkToFit="1"/>
    </xf>
    <xf numFmtId="0" fontId="91" fillId="0" borderId="0" xfId="166" applyFont="1" applyAlignment="1">
      <alignment horizontal="left" vertical="center"/>
    </xf>
    <xf numFmtId="0" fontId="84" fillId="0" borderId="59" xfId="166" applyFont="1" applyBorder="1" applyAlignment="1">
      <alignment horizontal="center" vertical="center" shrinkToFit="1"/>
    </xf>
    <xf numFmtId="0" fontId="84" fillId="0" borderId="0" xfId="166" applyFont="1" applyAlignment="1">
      <alignment horizontal="left" vertical="center"/>
    </xf>
    <xf numFmtId="0" fontId="92" fillId="0" borderId="0" xfId="166" applyFont="1" applyAlignment="1">
      <alignment horizontal="left"/>
    </xf>
    <xf numFmtId="0" fontId="94" fillId="0" borderId="0" xfId="166" applyFont="1" applyAlignment="1">
      <alignment horizontal="right" vertical="center"/>
    </xf>
    <xf numFmtId="0" fontId="84" fillId="0" borderId="31" xfId="166" applyFont="1" applyBorder="1" applyAlignment="1">
      <alignment horizontal="center" vertical="center" shrinkToFit="1"/>
    </xf>
    <xf numFmtId="0" fontId="84" fillId="0" borderId="47" xfId="166" applyFont="1" applyBorder="1" applyAlignment="1">
      <alignment horizontal="center" vertical="center" shrinkToFit="1"/>
    </xf>
    <xf numFmtId="0" fontId="84" fillId="0" borderId="15" xfId="166" applyFont="1" applyBorder="1" applyAlignment="1">
      <alignment horizontal="center" vertical="center" shrinkToFit="1"/>
    </xf>
    <xf numFmtId="0" fontId="84" fillId="0" borderId="58" xfId="166" applyFont="1" applyBorder="1" applyAlignment="1">
      <alignment horizontal="center" vertical="center" shrinkToFit="1"/>
    </xf>
    <xf numFmtId="0" fontId="83" fillId="37" borderId="19" xfId="166" applyFont="1" applyFill="1" applyBorder="1" applyAlignment="1">
      <alignment horizontal="center" vertical="center" shrinkToFit="1"/>
    </xf>
    <xf numFmtId="0" fontId="97" fillId="0" borderId="0" xfId="166" applyFont="1">
      <alignment vertical="center"/>
    </xf>
    <xf numFmtId="40" fontId="86" fillId="38" borderId="2" xfId="5" applyNumberFormat="1" applyFont="1" applyFill="1" applyBorder="1" applyAlignment="1">
      <alignment horizontal="center" vertical="center" shrinkToFit="1"/>
    </xf>
    <xf numFmtId="181" fontId="86" fillId="38" borderId="2" xfId="5" applyNumberFormat="1" applyFont="1" applyFill="1" applyBorder="1" applyAlignment="1">
      <alignment horizontal="center" vertical="center" shrinkToFit="1"/>
    </xf>
    <xf numFmtId="182" fontId="98" fillId="38" borderId="2" xfId="5" applyNumberFormat="1" applyFont="1" applyFill="1" applyBorder="1" applyAlignment="1">
      <alignment vertical="center" shrinkToFit="1"/>
    </xf>
    <xf numFmtId="181" fontId="98" fillId="38" borderId="2" xfId="5" applyNumberFormat="1" applyFont="1" applyFill="1" applyBorder="1" applyAlignment="1">
      <alignment vertical="center" shrinkToFit="1"/>
    </xf>
    <xf numFmtId="0" fontId="83" fillId="37" borderId="15" xfId="166" applyFont="1" applyFill="1" applyBorder="1" applyAlignment="1">
      <alignment horizontal="center" vertical="center" shrinkToFit="1"/>
    </xf>
    <xf numFmtId="0" fontId="103" fillId="0" borderId="0" xfId="192" applyFont="1">
      <alignment vertical="center"/>
    </xf>
    <xf numFmtId="176" fontId="83" fillId="0" borderId="0" xfId="194" applyNumberFormat="1" applyFont="1" applyAlignment="1">
      <alignment horizontal="center" vertical="center"/>
    </xf>
    <xf numFmtId="0" fontId="83" fillId="0" borderId="0" xfId="194" applyFont="1">
      <alignment vertical="center"/>
    </xf>
    <xf numFmtId="0" fontId="104" fillId="0" borderId="0" xfId="194" applyFont="1" applyAlignment="1">
      <alignment horizontal="left"/>
    </xf>
    <xf numFmtId="0" fontId="83" fillId="0" borderId="0" xfId="194" applyFont="1" applyAlignment="1">
      <alignment horizontal="right" vertical="center"/>
    </xf>
    <xf numFmtId="14" fontId="83" fillId="0" borderId="0" xfId="194" applyNumberFormat="1" applyFont="1" applyAlignment="1">
      <alignment horizontal="left" vertical="center"/>
    </xf>
    <xf numFmtId="0" fontId="105" fillId="0" borderId="0" xfId="194" applyFont="1" applyAlignment="1">
      <alignment horizontal="left" vertical="center"/>
    </xf>
    <xf numFmtId="0" fontId="87" fillId="0" borderId="0" xfId="194" applyFont="1" applyAlignment="1">
      <alignment horizontal="center" vertical="center"/>
    </xf>
    <xf numFmtId="180" fontId="83" fillId="0" borderId="0" xfId="194" applyNumberFormat="1" applyFont="1" applyAlignment="1">
      <alignment horizontal="left" vertical="center"/>
    </xf>
    <xf numFmtId="0" fontId="93" fillId="0" borderId="0" xfId="194" applyFont="1">
      <alignment vertical="center"/>
    </xf>
    <xf numFmtId="0" fontId="83" fillId="0" borderId="0" xfId="194" applyFont="1" applyAlignment="1">
      <alignment horizontal="center" vertical="center"/>
    </xf>
    <xf numFmtId="176" fontId="83" fillId="36" borderId="70" xfId="194" applyNumberFormat="1" applyFont="1" applyFill="1" applyBorder="1" applyAlignment="1">
      <alignment horizontal="center" vertical="center"/>
    </xf>
    <xf numFmtId="176" fontId="106" fillId="36" borderId="71" xfId="194" applyNumberFormat="1" applyFont="1" applyFill="1" applyBorder="1" applyAlignment="1">
      <alignment horizontal="center" vertical="center"/>
    </xf>
    <xf numFmtId="0" fontId="106" fillId="0" borderId="72" xfId="194" applyFont="1" applyBorder="1" applyAlignment="1">
      <alignment horizontal="center" vertical="center" wrapText="1"/>
    </xf>
    <xf numFmtId="0" fontId="106" fillId="0" borderId="73" xfId="194" applyFont="1" applyBorder="1" applyAlignment="1">
      <alignment horizontal="center" vertical="center" wrapText="1"/>
    </xf>
    <xf numFmtId="0" fontId="83" fillId="0" borderId="0" xfId="194" applyFont="1" applyAlignment="1">
      <alignment vertical="center" shrinkToFit="1"/>
    </xf>
    <xf numFmtId="176" fontId="83" fillId="0" borderId="52" xfId="194" applyNumberFormat="1" applyFont="1" applyBorder="1" applyAlignment="1">
      <alignment horizontal="center" vertical="center"/>
    </xf>
    <xf numFmtId="176" fontId="83" fillId="0" borderId="52" xfId="194" applyNumberFormat="1" applyFont="1" applyBorder="1" applyAlignment="1">
      <alignment horizontal="center" vertical="center" wrapText="1"/>
    </xf>
    <xf numFmtId="0" fontId="110" fillId="0" borderId="52" xfId="194" applyFont="1" applyBorder="1" applyAlignment="1">
      <alignment horizontal="center" vertical="center"/>
    </xf>
    <xf numFmtId="0" fontId="89" fillId="0" borderId="52" xfId="194" applyFont="1" applyBorder="1" applyAlignment="1">
      <alignment horizontal="left" vertical="center"/>
    </xf>
    <xf numFmtId="176" fontId="83" fillId="0" borderId="24" xfId="194" applyNumberFormat="1" applyFont="1" applyBorder="1" applyAlignment="1">
      <alignment horizontal="center" vertical="center"/>
    </xf>
    <xf numFmtId="176" fontId="83" fillId="0" borderId="0" xfId="194" applyNumberFormat="1" applyFont="1" applyAlignment="1">
      <alignment horizontal="right" vertical="center"/>
    </xf>
    <xf numFmtId="0" fontId="83" fillId="0" borderId="0" xfId="194" applyFont="1" applyAlignment="1">
      <alignment horizontal="left" vertical="center"/>
    </xf>
    <xf numFmtId="0" fontId="83" fillId="0" borderId="53" xfId="194" applyFont="1" applyBorder="1" applyAlignment="1">
      <alignment horizontal="center" vertical="center"/>
    </xf>
    <xf numFmtId="0" fontId="111" fillId="0" borderId="0" xfId="194" applyFont="1" applyAlignment="1">
      <alignment horizontal="left" vertical="center"/>
    </xf>
    <xf numFmtId="0" fontId="111" fillId="0" borderId="0" xfId="194" applyFont="1">
      <alignment vertical="center"/>
    </xf>
    <xf numFmtId="0" fontId="112" fillId="0" borderId="0" xfId="195" applyFont="1"/>
    <xf numFmtId="0" fontId="107" fillId="0" borderId="0" xfId="195" applyFont="1"/>
    <xf numFmtId="176" fontId="107" fillId="0" borderId="0" xfId="195" applyNumberFormat="1" applyFont="1" applyAlignment="1">
      <alignment shrinkToFit="1"/>
    </xf>
    <xf numFmtId="0" fontId="113" fillId="0" borderId="0" xfId="195" applyFont="1" applyAlignment="1">
      <alignment horizontal="center"/>
    </xf>
    <xf numFmtId="0" fontId="113" fillId="0" borderId="0" xfId="195" applyFont="1"/>
    <xf numFmtId="0" fontId="113" fillId="0" borderId="0" xfId="195" applyFont="1" applyAlignment="1">
      <alignment shrinkToFit="1"/>
    </xf>
    <xf numFmtId="49" fontId="114" fillId="0" borderId="0" xfId="195" applyNumberFormat="1" applyFont="1" applyAlignment="1">
      <alignment shrinkToFit="1"/>
    </xf>
    <xf numFmtId="0" fontId="112" fillId="0" borderId="0" xfId="195" applyFont="1" applyAlignment="1">
      <alignment horizontal="left"/>
    </xf>
    <xf numFmtId="0" fontId="112" fillId="0" borderId="0" xfId="195" applyFont="1" applyAlignment="1">
      <alignment horizontal="center"/>
    </xf>
    <xf numFmtId="0" fontId="107" fillId="0" borderId="0" xfId="195" applyFont="1" applyAlignment="1">
      <alignment horizontal="left"/>
    </xf>
    <xf numFmtId="176" fontId="107" fillId="0" borderId="0" xfId="195" applyNumberFormat="1" applyFont="1" applyAlignment="1">
      <alignment horizontal="left" shrinkToFit="1"/>
    </xf>
    <xf numFmtId="0" fontId="108" fillId="0" borderId="0" xfId="195" applyFont="1"/>
    <xf numFmtId="0" fontId="115" fillId="0" borderId="0" xfId="8" applyFont="1" applyAlignment="1" applyProtection="1">
      <alignment horizontal="left" vertical="center"/>
    </xf>
    <xf numFmtId="0" fontId="107" fillId="0" borderId="0" xfId="195" applyFont="1" applyAlignment="1">
      <alignment vertical="center" shrinkToFit="1"/>
    </xf>
    <xf numFmtId="49" fontId="107" fillId="0" borderId="0" xfId="195" applyNumberFormat="1" applyFont="1" applyAlignment="1">
      <alignment shrinkToFit="1"/>
    </xf>
    <xf numFmtId="0" fontId="116" fillId="0" borderId="0" xfId="12" applyFont="1" applyAlignment="1">
      <alignment horizontal="left"/>
    </xf>
    <xf numFmtId="0" fontId="112" fillId="0" borderId="0" xfId="195" applyFont="1" applyAlignment="1">
      <alignment horizontal="left" vertical="center"/>
    </xf>
    <xf numFmtId="0" fontId="107" fillId="0" borderId="0" xfId="195" applyFont="1" applyAlignment="1">
      <alignment vertical="center"/>
    </xf>
    <xf numFmtId="0" fontId="107" fillId="0" borderId="32" xfId="195" applyFont="1" applyBorder="1" applyAlignment="1">
      <alignment vertical="center"/>
    </xf>
    <xf numFmtId="0" fontId="107" fillId="0" borderId="0" xfId="195" applyFont="1" applyAlignment="1">
      <alignment horizontal="center" vertical="center"/>
    </xf>
    <xf numFmtId="0" fontId="115" fillId="0" borderId="0" xfId="8" applyFont="1" applyAlignment="1" applyProtection="1">
      <alignment horizontal="center" vertical="center"/>
    </xf>
    <xf numFmtId="183" fontId="107" fillId="0" borderId="0" xfId="195" applyNumberFormat="1" applyFont="1" applyAlignment="1">
      <alignment horizontal="left" vertical="center"/>
    </xf>
    <xf numFmtId="0" fontId="107" fillId="0" borderId="1" xfId="195" applyFont="1" applyBorder="1" applyAlignment="1">
      <alignment horizontal="left" vertical="center"/>
    </xf>
    <xf numFmtId="183" fontId="107" fillId="0" borderId="1" xfId="195" applyNumberFormat="1" applyFont="1" applyBorder="1" applyAlignment="1">
      <alignment horizontal="left" vertical="center" shrinkToFit="1"/>
    </xf>
    <xf numFmtId="0" fontId="107" fillId="0" borderId="16" xfId="195" applyFont="1" applyBorder="1" applyAlignment="1">
      <alignment vertical="center"/>
    </xf>
    <xf numFmtId="183" fontId="107" fillId="0" borderId="0" xfId="195" applyNumberFormat="1" applyFont="1" applyAlignment="1">
      <alignment horizontal="center" vertical="center" shrinkToFit="1"/>
    </xf>
    <xf numFmtId="0" fontId="117" fillId="0" borderId="0" xfId="195" applyFont="1"/>
    <xf numFmtId="176" fontId="107" fillId="0" borderId="91" xfId="195" applyNumberFormat="1" applyFont="1" applyBorder="1" applyAlignment="1">
      <alignment vertical="center" shrinkToFit="1"/>
    </xf>
    <xf numFmtId="0" fontId="107" fillId="0" borderId="1" xfId="195" applyFont="1" applyBorder="1" applyAlignment="1">
      <alignment horizontal="center" vertical="center"/>
    </xf>
    <xf numFmtId="0" fontId="98" fillId="41" borderId="2" xfId="195" applyFont="1" applyFill="1" applyBorder="1" applyAlignment="1">
      <alignment horizontal="center" vertical="center"/>
    </xf>
    <xf numFmtId="176" fontId="98" fillId="42" borderId="2" xfId="195" applyNumberFormat="1" applyFont="1" applyFill="1" applyBorder="1" applyAlignment="1">
      <alignment horizontal="center" vertical="center" shrinkToFit="1"/>
    </xf>
    <xf numFmtId="0" fontId="98" fillId="42" borderId="2" xfId="195" applyFont="1" applyFill="1" applyBorder="1" applyAlignment="1">
      <alignment horizontal="center" vertical="center" shrinkToFit="1"/>
    </xf>
    <xf numFmtId="0" fontId="98" fillId="42" borderId="2" xfId="195" applyFont="1" applyFill="1" applyBorder="1" applyAlignment="1">
      <alignment horizontal="center" vertical="center"/>
    </xf>
    <xf numFmtId="49" fontId="98" fillId="42" borderId="2" xfId="195" applyNumberFormat="1" applyFont="1" applyFill="1" applyBorder="1" applyAlignment="1">
      <alignment horizontal="center" vertical="center" shrinkToFit="1"/>
    </xf>
    <xf numFmtId="0" fontId="98" fillId="42" borderId="4" xfId="195" applyFont="1" applyFill="1" applyBorder="1" applyAlignment="1">
      <alignment horizontal="center" vertical="center" shrinkToFit="1"/>
    </xf>
    <xf numFmtId="184" fontId="98" fillId="42" borderId="2" xfId="195" applyNumberFormat="1" applyFont="1" applyFill="1" applyBorder="1" applyAlignment="1">
      <alignment horizontal="center" vertical="center" shrinkToFit="1"/>
    </xf>
    <xf numFmtId="0" fontId="98" fillId="0" borderId="0" xfId="195" applyFont="1" applyAlignment="1">
      <alignment horizontal="center"/>
    </xf>
    <xf numFmtId="176" fontId="98" fillId="44" borderId="32" xfId="195" applyNumberFormat="1" applyFont="1" applyFill="1" applyBorder="1" applyAlignment="1">
      <alignment horizontal="center" vertical="center" shrinkToFit="1"/>
    </xf>
    <xf numFmtId="49" fontId="112" fillId="45" borderId="32" xfId="195" applyNumberFormat="1" applyFont="1" applyFill="1" applyBorder="1" applyAlignment="1">
      <alignment vertical="center" shrinkToFit="1"/>
    </xf>
    <xf numFmtId="0" fontId="98" fillId="44" borderId="32" xfId="195" applyFont="1" applyFill="1" applyBorder="1" applyAlignment="1">
      <alignment horizontal="left" vertical="center" shrinkToFit="1"/>
    </xf>
    <xf numFmtId="0" fontId="98" fillId="44" borderId="31" xfId="195" applyFont="1" applyFill="1" applyBorder="1" applyAlignment="1">
      <alignment horizontal="center" vertical="center" shrinkToFit="1"/>
    </xf>
    <xf numFmtId="0" fontId="98" fillId="44" borderId="32" xfId="195" applyFont="1" applyFill="1" applyBorder="1" applyAlignment="1">
      <alignment horizontal="center" vertical="center" shrinkToFit="1"/>
    </xf>
    <xf numFmtId="184" fontId="107" fillId="44" borderId="32" xfId="196" applyNumberFormat="1" applyFont="1" applyFill="1" applyBorder="1" applyAlignment="1">
      <alignment horizontal="left" vertical="center" shrinkToFit="1"/>
    </xf>
    <xf numFmtId="0" fontId="98" fillId="0" borderId="16" xfId="195" applyFont="1" applyBorder="1" applyAlignment="1">
      <alignment horizontal="center" vertical="center"/>
    </xf>
    <xf numFmtId="176" fontId="98" fillId="2" borderId="16" xfId="195" applyNumberFormat="1" applyFont="1" applyFill="1" applyBorder="1" applyAlignment="1">
      <alignment horizontal="center" vertical="center" shrinkToFit="1"/>
    </xf>
    <xf numFmtId="0" fontId="107" fillId="2" borderId="25" xfId="195" applyFont="1" applyFill="1" applyBorder="1" applyAlignment="1">
      <alignment horizontal="center" vertical="center"/>
    </xf>
    <xf numFmtId="185" fontId="107" fillId="2" borderId="16" xfId="195" applyNumberFormat="1" applyFont="1" applyFill="1" applyBorder="1" applyAlignment="1">
      <alignment horizontal="left" vertical="center" shrinkToFit="1"/>
    </xf>
    <xf numFmtId="0" fontId="107" fillId="2" borderId="16" xfId="195" applyFont="1" applyFill="1" applyBorder="1" applyAlignment="1">
      <alignment horizontal="center" vertical="center"/>
    </xf>
    <xf numFmtId="184" fontId="107" fillId="2" borderId="16" xfId="196" applyNumberFormat="1" applyFont="1" applyFill="1" applyBorder="1" applyAlignment="1">
      <alignment horizontal="left" vertical="center" shrinkToFit="1"/>
    </xf>
    <xf numFmtId="49" fontId="107" fillId="2" borderId="55" xfId="195" applyNumberFormat="1" applyFont="1" applyFill="1" applyBorder="1" applyAlignment="1">
      <alignment vertical="center" shrinkToFit="1"/>
    </xf>
    <xf numFmtId="185" fontId="107" fillId="2" borderId="92" xfId="195" applyNumberFormat="1" applyFont="1" applyFill="1" applyBorder="1" applyAlignment="1">
      <alignment horizontal="left" vertical="center" shrinkToFit="1"/>
    </xf>
    <xf numFmtId="0" fontId="107" fillId="2" borderId="16" xfId="195" applyFont="1" applyFill="1" applyBorder="1" applyAlignment="1">
      <alignment vertical="center" shrinkToFit="1"/>
    </xf>
    <xf numFmtId="184" fontId="107" fillId="2" borderId="16" xfId="195" applyNumberFormat="1" applyFont="1" applyFill="1" applyBorder="1" applyAlignment="1">
      <alignment horizontal="left" vertical="center" shrinkToFit="1"/>
    </xf>
    <xf numFmtId="49" fontId="107" fillId="2" borderId="17" xfId="195" applyNumberFormat="1" applyFont="1" applyFill="1" applyBorder="1" applyAlignment="1">
      <alignment vertical="center" shrinkToFit="1"/>
    </xf>
    <xf numFmtId="0" fontId="107" fillId="0" borderId="18" xfId="195" applyFont="1" applyBorder="1" applyAlignment="1">
      <alignment vertical="center"/>
    </xf>
    <xf numFmtId="0" fontId="107" fillId="0" borderId="25" xfId="195" applyFont="1" applyBorder="1" applyAlignment="1">
      <alignment horizontal="center" vertical="center"/>
    </xf>
    <xf numFmtId="0" fontId="107" fillId="2" borderId="17" xfId="195" applyFont="1" applyFill="1" applyBorder="1" applyAlignment="1">
      <alignment vertical="center" shrinkToFit="1"/>
    </xf>
    <xf numFmtId="49" fontId="107" fillId="2" borderId="16" xfId="195" applyNumberFormat="1" applyFont="1" applyFill="1" applyBorder="1" applyAlignment="1">
      <alignment vertical="center" shrinkToFit="1"/>
    </xf>
    <xf numFmtId="0" fontId="107" fillId="2" borderId="0" xfId="195" applyFont="1" applyFill="1"/>
    <xf numFmtId="184" fontId="88" fillId="2" borderId="16" xfId="195" applyNumberFormat="1" applyFont="1" applyFill="1" applyBorder="1" applyAlignment="1">
      <alignment horizontal="left" vertical="center" shrinkToFit="1"/>
    </xf>
    <xf numFmtId="0" fontId="88" fillId="0" borderId="0" xfId="195" applyFont="1"/>
    <xf numFmtId="49" fontId="107" fillId="2" borderId="92" xfId="195" applyNumberFormat="1" applyFont="1" applyFill="1" applyBorder="1" applyAlignment="1">
      <alignment vertical="center" shrinkToFit="1"/>
    </xf>
    <xf numFmtId="185" fontId="107" fillId="2" borderId="55" xfId="195" applyNumberFormat="1" applyFont="1" applyFill="1" applyBorder="1" applyAlignment="1">
      <alignment horizontal="left" vertical="center" shrinkToFit="1"/>
    </xf>
    <xf numFmtId="176" fontId="107" fillId="0" borderId="18" xfId="195" applyNumberFormat="1" applyFont="1" applyBorder="1" applyAlignment="1">
      <alignment vertical="center" shrinkToFit="1"/>
    </xf>
    <xf numFmtId="185" fontId="107" fillId="2" borderId="57" xfId="195" applyNumberFormat="1" applyFont="1" applyFill="1" applyBorder="1" applyAlignment="1">
      <alignment horizontal="left" vertical="center" shrinkToFit="1"/>
    </xf>
    <xf numFmtId="184" fontId="88" fillId="2" borderId="16" xfId="196" applyNumberFormat="1" applyFont="1" applyFill="1" applyBorder="1" applyAlignment="1">
      <alignment horizontal="left" vertical="center" shrinkToFit="1"/>
    </xf>
    <xf numFmtId="0" fontId="112" fillId="0" borderId="24" xfId="197" applyFont="1" applyBorder="1" applyAlignment="1">
      <alignment horizontal="left" vertical="center"/>
    </xf>
    <xf numFmtId="0" fontId="112" fillId="0" borderId="0" xfId="197" applyFont="1" applyAlignment="1">
      <alignment horizontal="left" vertical="center"/>
    </xf>
    <xf numFmtId="0" fontId="98" fillId="0" borderId="14" xfId="195" applyFont="1" applyBorder="1" applyAlignment="1">
      <alignment horizontal="center" vertical="center"/>
    </xf>
    <xf numFmtId="0" fontId="107" fillId="0" borderId="0" xfId="195" applyFont="1" applyAlignment="1">
      <alignment horizontal="center" shrinkToFit="1"/>
    </xf>
    <xf numFmtId="0" fontId="107" fillId="0" borderId="0" xfId="195" applyFont="1" applyAlignment="1">
      <alignment horizontal="center"/>
    </xf>
    <xf numFmtId="184" fontId="107" fillId="0" borderId="0" xfId="195" applyNumberFormat="1" applyFont="1" applyAlignment="1">
      <alignment horizontal="left" shrinkToFit="1"/>
    </xf>
    <xf numFmtId="0" fontId="98" fillId="43" borderId="32" xfId="195" applyFont="1" applyFill="1" applyBorder="1" applyAlignment="1">
      <alignment horizontal="center" vertical="center"/>
    </xf>
    <xf numFmtId="0" fontId="98" fillId="44" borderId="31" xfId="195" applyFont="1" applyFill="1" applyBorder="1" applyAlignment="1">
      <alignment horizontal="center" vertical="center"/>
    </xf>
    <xf numFmtId="0" fontId="84" fillId="46" borderId="19" xfId="166" applyFont="1" applyFill="1" applyBorder="1" applyAlignment="1">
      <alignment horizontal="center" vertical="center" shrinkToFit="1"/>
    </xf>
    <xf numFmtId="0" fontId="84" fillId="46" borderId="49" xfId="166" applyFont="1" applyFill="1" applyBorder="1" applyAlignment="1">
      <alignment horizontal="center" vertical="center" shrinkToFit="1"/>
    </xf>
    <xf numFmtId="0" fontId="107" fillId="0" borderId="16" xfId="195" applyFont="1" applyBorder="1" applyAlignment="1">
      <alignment horizontal="center" vertical="center"/>
    </xf>
    <xf numFmtId="176" fontId="107" fillId="42" borderId="2" xfId="195" applyNumberFormat="1" applyFont="1" applyFill="1" applyBorder="1" applyAlignment="1">
      <alignment horizontal="center" vertical="center" shrinkToFit="1"/>
    </xf>
    <xf numFmtId="0" fontId="107" fillId="42" borderId="2" xfId="195" applyFont="1" applyFill="1" applyBorder="1" applyAlignment="1">
      <alignment horizontal="center" vertical="center" shrinkToFit="1"/>
    </xf>
    <xf numFmtId="176" fontId="107" fillId="44" borderId="32" xfId="195" applyNumberFormat="1" applyFont="1" applyFill="1" applyBorder="1" applyAlignment="1">
      <alignment horizontal="center" vertical="center" shrinkToFit="1"/>
    </xf>
    <xf numFmtId="0" fontId="107" fillId="44" borderId="30" xfId="195" applyFont="1" applyFill="1" applyBorder="1" applyAlignment="1">
      <alignment horizontal="center" vertical="center" shrinkToFit="1"/>
    </xf>
    <xf numFmtId="0" fontId="101" fillId="0" borderId="0" xfId="198" applyFont="1">
      <alignment vertical="center"/>
    </xf>
    <xf numFmtId="0" fontId="101" fillId="39" borderId="93" xfId="198" applyFont="1" applyFill="1" applyBorder="1" applyAlignment="1">
      <alignment horizontal="center" vertical="center"/>
    </xf>
    <xf numFmtId="0" fontId="101" fillId="0" borderId="2" xfId="198" applyFont="1" applyBorder="1">
      <alignment vertical="center"/>
    </xf>
    <xf numFmtId="0" fontId="102" fillId="2" borderId="2" xfId="198" applyFont="1" applyFill="1" applyBorder="1">
      <alignment vertical="center"/>
    </xf>
    <xf numFmtId="0" fontId="119" fillId="2" borderId="2" xfId="198" applyFont="1" applyFill="1" applyBorder="1">
      <alignment vertical="center"/>
    </xf>
    <xf numFmtId="0" fontId="95" fillId="47" borderId="2" xfId="198" applyFont="1" applyFill="1" applyBorder="1">
      <alignment vertical="center"/>
    </xf>
    <xf numFmtId="0" fontId="102" fillId="37" borderId="2" xfId="198" applyFont="1" applyFill="1" applyBorder="1">
      <alignment vertical="center"/>
    </xf>
    <xf numFmtId="0" fontId="102" fillId="42" borderId="2" xfId="198" applyFont="1" applyFill="1" applyBorder="1">
      <alignment vertical="center"/>
    </xf>
    <xf numFmtId="0" fontId="95" fillId="2" borderId="2" xfId="198" applyFont="1" applyFill="1" applyBorder="1">
      <alignment vertical="center"/>
    </xf>
    <xf numFmtId="0" fontId="95" fillId="0" borderId="0" xfId="198" applyFont="1">
      <alignment vertical="center"/>
    </xf>
    <xf numFmtId="0" fontId="95" fillId="0" borderId="0" xfId="199" applyFont="1">
      <alignment vertical="center"/>
    </xf>
    <xf numFmtId="0" fontId="83" fillId="0" borderId="0" xfId="166" applyFont="1" applyAlignment="1">
      <alignment horizontal="centerContinuous" vertical="center"/>
    </xf>
    <xf numFmtId="176" fontId="107" fillId="0" borderId="77" xfId="194" applyNumberFormat="1" applyFont="1" applyBorder="1" applyAlignment="1">
      <alignment horizontal="center" vertical="center"/>
    </xf>
    <xf numFmtId="176" fontId="107" fillId="0" borderId="78" xfId="194" applyNumberFormat="1" applyFont="1" applyBorder="1" applyAlignment="1">
      <alignment horizontal="center" vertical="center"/>
    </xf>
    <xf numFmtId="0" fontId="107" fillId="0" borderId="79" xfId="194" applyFont="1" applyBorder="1" applyAlignment="1">
      <alignment horizontal="center" vertical="center"/>
    </xf>
    <xf numFmtId="0" fontId="107" fillId="0" borderId="88" xfId="194" applyFont="1" applyBorder="1" applyAlignment="1">
      <alignment horizontal="center" vertical="center"/>
    </xf>
    <xf numFmtId="176" fontId="107" fillId="0" borderId="50" xfId="194" applyNumberFormat="1" applyFont="1" applyBorder="1" applyAlignment="1">
      <alignment horizontal="center" vertical="center"/>
    </xf>
    <xf numFmtId="176" fontId="107" fillId="0" borderId="31" xfId="194" applyNumberFormat="1" applyFont="1" applyBorder="1" applyAlignment="1">
      <alignment horizontal="center" vertical="center"/>
    </xf>
    <xf numFmtId="0" fontId="107" fillId="0" borderId="74" xfId="194" applyFont="1" applyBorder="1" applyAlignment="1">
      <alignment horizontal="center" vertical="center"/>
    </xf>
    <xf numFmtId="176" fontId="107" fillId="0" borderId="54" xfId="194" applyNumberFormat="1" applyFont="1" applyBorder="1" applyAlignment="1">
      <alignment horizontal="center" vertical="center"/>
    </xf>
    <xf numFmtId="176" fontId="107" fillId="0" borderId="15" xfId="194" applyNumberFormat="1" applyFont="1" applyBorder="1" applyAlignment="1">
      <alignment horizontal="center" vertical="center" shrinkToFit="1"/>
    </xf>
    <xf numFmtId="0" fontId="107" fillId="0" borderId="87" xfId="194" applyFont="1" applyBorder="1" applyAlignment="1">
      <alignment horizontal="center" vertical="center"/>
    </xf>
    <xf numFmtId="0" fontId="107" fillId="0" borderId="16" xfId="194" applyFont="1" applyBorder="1" applyAlignment="1">
      <alignment horizontal="center" vertical="center" shrinkToFit="1"/>
    </xf>
    <xf numFmtId="176" fontId="107" fillId="0" borderId="76" xfId="194" applyNumberFormat="1" applyFont="1" applyBorder="1" applyAlignment="1">
      <alignment horizontal="center" vertical="center" shrinkToFit="1"/>
    </xf>
    <xf numFmtId="176" fontId="109" fillId="0" borderId="60" xfId="194" applyNumberFormat="1" applyFont="1" applyBorder="1" applyAlignment="1">
      <alignment horizontal="center" vertical="center"/>
    </xf>
    <xf numFmtId="176" fontId="107" fillId="0" borderId="81" xfId="194" applyNumberFormat="1" applyFont="1" applyBorder="1" applyAlignment="1">
      <alignment horizontal="center" vertical="center"/>
    </xf>
    <xf numFmtId="0" fontId="107" fillId="0" borderId="61" xfId="194" applyFont="1" applyBorder="1" applyAlignment="1">
      <alignment horizontal="center" vertical="center"/>
    </xf>
    <xf numFmtId="0" fontId="107" fillId="0" borderId="80" xfId="194" applyFont="1" applyBorder="1" applyAlignment="1">
      <alignment horizontal="center" vertical="center"/>
    </xf>
    <xf numFmtId="0" fontId="107" fillId="0" borderId="14" xfId="194" applyFont="1" applyBorder="1" applyAlignment="1">
      <alignment horizontal="center" vertical="center"/>
    </xf>
    <xf numFmtId="0" fontId="107" fillId="0" borderId="16" xfId="194" applyFont="1" applyBorder="1" applyAlignment="1">
      <alignment horizontal="center" vertical="center"/>
    </xf>
    <xf numFmtId="0" fontId="107" fillId="0" borderId="75" xfId="194" applyFont="1" applyBorder="1" applyAlignment="1">
      <alignment horizontal="center" vertical="center"/>
    </xf>
    <xf numFmtId="176" fontId="107" fillId="0" borderId="89" xfId="194" applyNumberFormat="1" applyFont="1" applyBorder="1" applyAlignment="1">
      <alignment horizontal="center" vertical="center" shrinkToFit="1"/>
    </xf>
    <xf numFmtId="176" fontId="109" fillId="0" borderId="90" xfId="194" applyNumberFormat="1" applyFont="1" applyBorder="1" applyAlignment="1">
      <alignment horizontal="center" vertical="center"/>
    </xf>
    <xf numFmtId="0" fontId="107" fillId="0" borderId="83" xfId="194" applyFont="1" applyBorder="1" applyAlignment="1">
      <alignment horizontal="center" vertical="center"/>
    </xf>
    <xf numFmtId="0" fontId="107" fillId="0" borderId="84" xfId="194" applyFont="1" applyBorder="1" applyAlignment="1">
      <alignment horizontal="center" vertical="center"/>
    </xf>
    <xf numFmtId="0" fontId="120" fillId="0" borderId="0" xfId="195" applyFont="1" applyAlignment="1">
      <alignment horizontal="left" vertical="center"/>
    </xf>
    <xf numFmtId="0" fontId="121" fillId="0" borderId="0" xfId="191" applyFont="1">
      <alignment vertical="center"/>
    </xf>
    <xf numFmtId="0" fontId="107" fillId="0" borderId="32" xfId="194" applyFont="1" applyBorder="1" applyAlignment="1">
      <alignment horizontal="center" vertical="center"/>
    </xf>
    <xf numFmtId="0" fontId="109" fillId="0" borderId="16" xfId="194" applyFont="1" applyBorder="1" applyAlignment="1">
      <alignment horizontal="center" vertical="center" shrinkToFit="1"/>
    </xf>
    <xf numFmtId="0" fontId="107" fillId="0" borderId="75" xfId="194" applyFont="1" applyBorder="1" applyAlignment="1">
      <alignment horizontal="center" vertical="center" shrinkToFit="1"/>
    </xf>
    <xf numFmtId="0" fontId="107" fillId="0" borderId="33" xfId="194" applyFont="1" applyBorder="1" applyAlignment="1">
      <alignment horizontal="center" vertical="center"/>
    </xf>
    <xf numFmtId="0" fontId="109" fillId="0" borderId="33" xfId="194" applyFont="1" applyBorder="1" applyAlignment="1">
      <alignment horizontal="center" vertical="center"/>
    </xf>
    <xf numFmtId="0" fontId="109" fillId="0" borderId="75" xfId="194" applyFont="1" applyBorder="1" applyAlignment="1">
      <alignment horizontal="center" vertical="center" shrinkToFit="1"/>
    </xf>
    <xf numFmtId="0" fontId="109" fillId="0" borderId="82" xfId="194" applyFont="1" applyBorder="1" applyAlignment="1">
      <alignment horizontal="center" vertical="center"/>
    </xf>
    <xf numFmtId="0" fontId="107" fillId="43" borderId="79" xfId="194" applyFont="1" applyFill="1" applyBorder="1" applyAlignment="1">
      <alignment horizontal="center" vertical="center"/>
    </xf>
    <xf numFmtId="0" fontId="107" fillId="43" borderId="32" xfId="194" applyFont="1" applyFill="1" applyBorder="1" applyAlignment="1">
      <alignment horizontal="center" vertical="center"/>
    </xf>
    <xf numFmtId="0" fontId="107" fillId="43" borderId="14" xfId="194" applyFont="1" applyFill="1" applyBorder="1" applyAlignment="1">
      <alignment horizontal="center" vertical="center"/>
    </xf>
    <xf numFmtId="0" fontId="107" fillId="43" borderId="16" xfId="194" applyFont="1" applyFill="1" applyBorder="1" applyAlignment="1">
      <alignment horizontal="center" vertical="center" shrinkToFit="1"/>
    </xf>
    <xf numFmtId="0" fontId="107" fillId="43" borderId="33" xfId="194" applyFont="1" applyFill="1" applyBorder="1" applyAlignment="1">
      <alignment horizontal="center" vertical="center"/>
    </xf>
    <xf numFmtId="0" fontId="107" fillId="43" borderId="88" xfId="194" applyFont="1" applyFill="1" applyBorder="1" applyAlignment="1">
      <alignment horizontal="center" vertical="center"/>
    </xf>
    <xf numFmtId="0" fontId="107" fillId="43" borderId="74" xfId="194" applyFont="1" applyFill="1" applyBorder="1" applyAlignment="1">
      <alignment horizontal="center" vertical="center"/>
    </xf>
    <xf numFmtId="0" fontId="107" fillId="43" borderId="87" xfId="194" applyFont="1" applyFill="1" applyBorder="1" applyAlignment="1">
      <alignment horizontal="center" vertical="center"/>
    </xf>
    <xf numFmtId="0" fontId="109" fillId="43" borderId="16" xfId="194" applyFont="1" applyFill="1" applyBorder="1" applyAlignment="1">
      <alignment horizontal="center" vertical="center" shrinkToFit="1"/>
    </xf>
    <xf numFmtId="0" fontId="109" fillId="43" borderId="75" xfId="194" applyFont="1" applyFill="1" applyBorder="1" applyAlignment="1">
      <alignment horizontal="center" vertical="center" shrinkToFit="1"/>
    </xf>
    <xf numFmtId="0" fontId="107" fillId="43" borderId="75" xfId="194" applyFont="1" applyFill="1" applyBorder="1" applyAlignment="1">
      <alignment horizontal="center" vertical="center" shrinkToFit="1"/>
    </xf>
    <xf numFmtId="0" fontId="107" fillId="43" borderId="82" xfId="194" applyFont="1" applyFill="1" applyBorder="1" applyAlignment="1">
      <alignment horizontal="center" vertical="center"/>
    </xf>
    <xf numFmtId="0" fontId="107" fillId="0" borderId="16" xfId="194" applyFont="1" applyBorder="1" applyAlignment="1">
      <alignment horizontal="centerContinuous" vertical="center" shrinkToFit="1"/>
    </xf>
    <xf numFmtId="0" fontId="109" fillId="43" borderId="82" xfId="194" applyFont="1" applyFill="1" applyBorder="1" applyAlignment="1">
      <alignment horizontal="center" vertical="center"/>
    </xf>
    <xf numFmtId="0" fontId="109" fillId="43" borderId="33" xfId="194" applyFont="1" applyFill="1" applyBorder="1" applyAlignment="1">
      <alignment horizontal="center" vertical="center"/>
    </xf>
    <xf numFmtId="0" fontId="84" fillId="0" borderId="1" xfId="166" applyFont="1" applyBorder="1" applyAlignment="1">
      <alignment horizontal="left" vertical="center" shrinkToFit="1"/>
    </xf>
    <xf numFmtId="0" fontId="96" fillId="0" borderId="0" xfId="166" applyFont="1" applyAlignment="1">
      <alignment horizontal="left" vertical="center" wrapText="1"/>
    </xf>
    <xf numFmtId="0" fontId="106" fillId="0" borderId="0" xfId="166" applyFont="1">
      <alignment vertical="center"/>
    </xf>
    <xf numFmtId="0" fontId="125" fillId="48" borderId="0" xfId="200" applyFont="1" applyFill="1" applyAlignment="1">
      <alignment horizontal="left" vertical="center"/>
    </xf>
    <xf numFmtId="0" fontId="94" fillId="0" borderId="0" xfId="166" applyFont="1">
      <alignment vertical="center"/>
    </xf>
    <xf numFmtId="0" fontId="83" fillId="0" borderId="95" xfId="166" applyFont="1" applyBorder="1" applyAlignment="1">
      <alignment horizontal="distributed" vertical="center" shrinkToFit="1"/>
    </xf>
    <xf numFmtId="0" fontId="83" fillId="0" borderId="95" xfId="166" applyFont="1" applyBorder="1" applyAlignment="1">
      <alignment horizontal="center" vertical="center" wrapText="1"/>
    </xf>
    <xf numFmtId="0" fontId="87" fillId="0" borderId="95" xfId="166" applyFont="1" applyBorder="1" applyAlignment="1">
      <alignment vertical="center" shrinkToFit="1"/>
    </xf>
    <xf numFmtId="0" fontId="83" fillId="0" borderId="95" xfId="166" applyFont="1" applyBorder="1" applyAlignment="1">
      <alignment horizontal="center" vertical="center" shrinkToFit="1"/>
    </xf>
    <xf numFmtId="0" fontId="126" fillId="0" borderId="0" xfId="166" applyFont="1" applyAlignment="1">
      <alignment horizontal="centerContinuous" vertical="center"/>
    </xf>
    <xf numFmtId="0" fontId="127" fillId="0" borderId="0" xfId="166" applyFont="1" applyAlignment="1">
      <alignment horizontal="centerContinuous" vertical="center"/>
    </xf>
    <xf numFmtId="0" fontId="128" fillId="0" borderId="0" xfId="166" applyFont="1" applyAlignment="1">
      <alignment horizontal="centerContinuous" vertical="center"/>
    </xf>
    <xf numFmtId="56" fontId="127" fillId="0" borderId="0" xfId="166" applyNumberFormat="1" applyFont="1" applyAlignment="1">
      <alignment horizontal="left" vertical="center"/>
    </xf>
    <xf numFmtId="0" fontId="127" fillId="0" borderId="0" xfId="166" applyFont="1" applyAlignment="1">
      <alignment horizontal="left" vertical="center"/>
    </xf>
    <xf numFmtId="0" fontId="127" fillId="0" borderId="0" xfId="166" applyFont="1">
      <alignment vertical="center"/>
    </xf>
    <xf numFmtId="20" fontId="84" fillId="0" borderId="4" xfId="166" applyNumberFormat="1" applyFont="1" applyBorder="1" applyAlignment="1">
      <alignment horizontal="centerContinuous" vertical="center" shrinkToFit="1"/>
    </xf>
    <xf numFmtId="20" fontId="84" fillId="0" borderId="5" xfId="166" applyNumberFormat="1" applyFont="1" applyBorder="1" applyAlignment="1">
      <alignment horizontal="centerContinuous" vertical="center" shrinkToFit="1"/>
    </xf>
    <xf numFmtId="20" fontId="84" fillId="0" borderId="3" xfId="166" applyNumberFormat="1" applyFont="1" applyBorder="1" applyAlignment="1">
      <alignment horizontal="centerContinuous" vertical="center" shrinkToFit="1"/>
    </xf>
    <xf numFmtId="0" fontId="83" fillId="0" borderId="4" xfId="166" applyFont="1" applyBorder="1" applyAlignment="1">
      <alignment horizontal="centerContinuous" vertical="center"/>
    </xf>
    <xf numFmtId="0" fontId="83" fillId="0" borderId="5" xfId="166" applyFont="1" applyBorder="1" applyAlignment="1">
      <alignment horizontal="center" vertical="center"/>
    </xf>
    <xf numFmtId="0" fontId="83" fillId="0" borderId="3" xfId="166" applyFont="1" applyBorder="1" applyAlignment="1">
      <alignment horizontal="centerContinuous" vertical="center"/>
    </xf>
    <xf numFmtId="0" fontId="83" fillId="0" borderId="2" xfId="166" applyFont="1" applyBorder="1" applyAlignment="1">
      <alignment horizontal="center" vertical="center"/>
    </xf>
    <xf numFmtId="20" fontId="84" fillId="0" borderId="31" xfId="166" applyNumberFormat="1" applyFont="1" applyBorder="1" applyAlignment="1">
      <alignment vertical="center" shrinkToFit="1"/>
    </xf>
    <xf numFmtId="20" fontId="84" fillId="0" borderId="30" xfId="166" applyNumberFormat="1" applyFont="1" applyBorder="1" applyAlignment="1">
      <alignment vertical="center" shrinkToFit="1"/>
    </xf>
    <xf numFmtId="20" fontId="84" fillId="0" borderId="96" xfId="166" applyNumberFormat="1" applyFont="1" applyBorder="1" applyAlignment="1">
      <alignment horizontal="center" vertical="center" shrinkToFit="1"/>
    </xf>
    <xf numFmtId="0" fontId="84" fillId="0" borderId="97" xfId="166" applyFont="1" applyBorder="1" applyAlignment="1">
      <alignment horizontal="center" vertical="center" shrinkToFit="1"/>
    </xf>
    <xf numFmtId="20" fontId="84" fillId="0" borderId="98" xfId="166" applyNumberFormat="1" applyFont="1" applyBorder="1" applyAlignment="1">
      <alignment horizontal="center" vertical="center" shrinkToFit="1"/>
    </xf>
    <xf numFmtId="20" fontId="83" fillId="0" borderId="32" xfId="166" applyNumberFormat="1" applyFont="1" applyBorder="1">
      <alignment vertical="center"/>
    </xf>
    <xf numFmtId="20" fontId="84" fillId="0" borderId="15" xfId="166" applyNumberFormat="1" applyFont="1" applyBorder="1" applyAlignment="1">
      <alignment vertical="center" shrinkToFit="1"/>
    </xf>
    <xf numFmtId="20" fontId="84" fillId="0" borderId="18" xfId="166" applyNumberFormat="1" applyFont="1" applyBorder="1" applyAlignment="1">
      <alignment horizontal="center" vertical="center" shrinkToFit="1"/>
    </xf>
    <xf numFmtId="20" fontId="84" fillId="0" borderId="23" xfId="166" applyNumberFormat="1" applyFont="1" applyBorder="1" applyAlignment="1">
      <alignment horizontal="center" vertical="center" shrinkToFit="1"/>
    </xf>
    <xf numFmtId="20" fontId="83" fillId="0" borderId="16" xfId="166" applyNumberFormat="1" applyFont="1" applyBorder="1">
      <alignment vertical="center"/>
    </xf>
    <xf numFmtId="0" fontId="83" fillId="0" borderId="2" xfId="166" applyFont="1" applyBorder="1" applyAlignment="1">
      <alignment horizontal="center" vertical="center" shrinkToFit="1"/>
    </xf>
    <xf numFmtId="20" fontId="84" fillId="0" borderId="17" xfId="166" applyNumberFormat="1" applyFont="1" applyBorder="1" applyAlignment="1">
      <alignment vertical="center" shrinkToFit="1"/>
    </xf>
    <xf numFmtId="0" fontId="129" fillId="0" borderId="0" xfId="166" applyFont="1">
      <alignment vertical="center"/>
    </xf>
    <xf numFmtId="0" fontId="84" fillId="46" borderId="58" xfId="166" applyFont="1" applyFill="1" applyBorder="1" applyAlignment="1">
      <alignment horizontal="center" vertical="center" shrinkToFit="1"/>
    </xf>
    <xf numFmtId="20" fontId="84" fillId="46" borderId="58" xfId="166" applyNumberFormat="1" applyFont="1" applyFill="1" applyBorder="1" applyAlignment="1">
      <alignment vertical="center" shrinkToFit="1"/>
    </xf>
    <xf numFmtId="0" fontId="84" fillId="46" borderId="59" xfId="166" applyFont="1" applyFill="1" applyBorder="1" applyAlignment="1">
      <alignment horizontal="center" vertical="center" shrinkToFit="1"/>
    </xf>
    <xf numFmtId="20" fontId="84" fillId="46" borderId="55" xfId="166" applyNumberFormat="1" applyFont="1" applyFill="1" applyBorder="1" applyAlignment="1">
      <alignment vertical="center" shrinkToFit="1"/>
    </xf>
    <xf numFmtId="20" fontId="84" fillId="46" borderId="18" xfId="166" applyNumberFormat="1" applyFont="1" applyFill="1" applyBorder="1" applyAlignment="1">
      <alignment horizontal="center" vertical="center" shrinkToFit="1"/>
    </xf>
    <xf numFmtId="0" fontId="84" fillId="46" borderId="57" xfId="166" applyFont="1" applyFill="1" applyBorder="1" applyAlignment="1">
      <alignment horizontal="center" vertical="center" shrinkToFit="1"/>
    </xf>
    <xf numFmtId="20" fontId="84" fillId="46" borderId="23" xfId="166" applyNumberFormat="1" applyFont="1" applyFill="1" applyBorder="1" applyAlignment="1">
      <alignment horizontal="center" vertical="center" shrinkToFit="1"/>
    </xf>
    <xf numFmtId="20" fontId="83" fillId="46" borderId="16" xfId="166" applyNumberFormat="1" applyFont="1" applyFill="1" applyBorder="1">
      <alignment vertical="center"/>
    </xf>
    <xf numFmtId="0" fontId="83" fillId="46" borderId="16" xfId="166" applyFont="1" applyFill="1" applyBorder="1">
      <alignment vertical="center"/>
    </xf>
    <xf numFmtId="20" fontId="84" fillId="46" borderId="17" xfId="166" applyNumberFormat="1" applyFont="1" applyFill="1" applyBorder="1" applyAlignment="1">
      <alignment vertical="center" shrinkToFit="1"/>
    </xf>
    <xf numFmtId="20" fontId="84" fillId="46" borderId="19" xfId="166" applyNumberFormat="1" applyFont="1" applyFill="1" applyBorder="1" applyAlignment="1">
      <alignment vertical="center" shrinkToFit="1"/>
    </xf>
    <xf numFmtId="20" fontId="84" fillId="46" borderId="21" xfId="166" applyNumberFormat="1" applyFont="1" applyFill="1" applyBorder="1" applyAlignment="1">
      <alignment vertical="center" shrinkToFit="1"/>
    </xf>
    <xf numFmtId="20" fontId="84" fillId="46" borderId="10" xfId="166" applyNumberFormat="1" applyFont="1" applyFill="1" applyBorder="1" applyAlignment="1">
      <alignment horizontal="center" vertical="center" shrinkToFit="1"/>
    </xf>
    <xf numFmtId="20" fontId="84" fillId="46" borderId="27" xfId="166" applyNumberFormat="1" applyFont="1" applyFill="1" applyBorder="1" applyAlignment="1">
      <alignment horizontal="center" vertical="center" shrinkToFit="1"/>
    </xf>
    <xf numFmtId="20" fontId="83" fillId="46" borderId="20" xfId="166" applyNumberFormat="1" applyFont="1" applyFill="1" applyBorder="1">
      <alignment vertical="center"/>
    </xf>
    <xf numFmtId="0" fontId="83" fillId="46" borderId="20" xfId="166" applyFont="1" applyFill="1" applyBorder="1">
      <alignment vertical="center"/>
    </xf>
    <xf numFmtId="0" fontId="83" fillId="0" borderId="32" xfId="166" applyFont="1" applyBorder="1" applyAlignment="1">
      <alignment vertical="center" shrinkToFit="1"/>
    </xf>
    <xf numFmtId="20" fontId="83" fillId="0" borderId="16" xfId="166" applyNumberFormat="1" applyFont="1" applyBorder="1" applyAlignment="1">
      <alignment vertical="center" shrinkToFit="1"/>
    </xf>
    <xf numFmtId="0" fontId="107" fillId="43" borderId="83" xfId="194" applyFont="1" applyFill="1" applyBorder="1" applyAlignment="1">
      <alignment horizontal="center" vertical="center"/>
    </xf>
    <xf numFmtId="0" fontId="68" fillId="0" borderId="0" xfId="192" applyFont="1" applyAlignment="1">
      <alignment horizontal="center" vertical="center"/>
    </xf>
    <xf numFmtId="0" fontId="84" fillId="0" borderId="0" xfId="166" applyFont="1" applyAlignment="1">
      <alignment horizontal="center" vertical="center"/>
    </xf>
    <xf numFmtId="0" fontId="84" fillId="0" borderId="0" xfId="166" applyFont="1" applyAlignment="1">
      <alignment horizontal="left" vertical="center" shrinkToFit="1"/>
    </xf>
    <xf numFmtId="0" fontId="84" fillId="0" borderId="1" xfId="166" applyFont="1" applyBorder="1" applyAlignment="1">
      <alignment horizontal="left" vertical="center" shrinkToFit="1"/>
    </xf>
    <xf numFmtId="0" fontId="96" fillId="0" borderId="0" xfId="166" applyFont="1" applyAlignment="1">
      <alignment horizontal="left" vertical="center" wrapText="1"/>
    </xf>
    <xf numFmtId="0" fontId="84" fillId="0" borderId="4" xfId="166" applyFont="1" applyBorder="1" applyAlignment="1">
      <alignment horizontal="center" vertical="center" shrinkToFit="1"/>
    </xf>
    <xf numFmtId="0" fontId="84" fillId="0" borderId="5" xfId="166" applyFont="1" applyBorder="1" applyAlignment="1">
      <alignment horizontal="center" vertical="center" shrinkToFit="1"/>
    </xf>
    <xf numFmtId="0" fontId="84" fillId="0" borderId="3" xfId="166" applyFont="1" applyBorder="1" applyAlignment="1">
      <alignment horizontal="center" vertical="center" shrinkToFit="1"/>
    </xf>
    <xf numFmtId="0" fontId="83" fillId="0" borderId="62" xfId="166" applyFont="1" applyBorder="1" applyAlignment="1">
      <alignment horizontal="center" vertical="center" shrinkToFit="1"/>
    </xf>
    <xf numFmtId="0" fontId="83" fillId="0" borderId="56" xfId="166" applyFont="1" applyBorder="1" applyAlignment="1">
      <alignment horizontal="center" vertical="center" shrinkToFit="1"/>
    </xf>
    <xf numFmtId="0" fontId="83" fillId="0" borderId="28" xfId="166" applyFont="1" applyBorder="1" applyAlignment="1">
      <alignment horizontal="center" vertical="center" shrinkToFit="1"/>
    </xf>
    <xf numFmtId="0" fontId="83" fillId="35" borderId="56" xfId="166" applyFont="1" applyFill="1" applyBorder="1" applyAlignment="1">
      <alignment horizontal="center" vertical="center" shrinkToFit="1"/>
    </xf>
    <xf numFmtId="0" fontId="83" fillId="37" borderId="56" xfId="166" applyFont="1" applyFill="1" applyBorder="1" applyAlignment="1">
      <alignment horizontal="center" vertical="center" shrinkToFit="1"/>
    </xf>
    <xf numFmtId="0" fontId="83" fillId="37" borderId="28" xfId="166" applyFont="1" applyFill="1" applyBorder="1" applyAlignment="1">
      <alignment horizontal="center" vertical="center" shrinkToFit="1"/>
    </xf>
    <xf numFmtId="0" fontId="86" fillId="0" borderId="56" xfId="166" applyFont="1" applyBorder="1" applyAlignment="1">
      <alignment horizontal="center" vertical="center" shrinkToFit="1"/>
    </xf>
    <xf numFmtId="0" fontId="99" fillId="0" borderId="56" xfId="166" applyFont="1" applyBorder="1" applyAlignment="1">
      <alignment horizontal="center" vertical="center" wrapText="1" shrinkToFit="1"/>
    </xf>
    <xf numFmtId="0" fontId="99" fillId="0" borderId="9" xfId="166" applyFont="1" applyBorder="1" applyAlignment="1">
      <alignment horizontal="center" vertical="center" shrinkToFit="1"/>
    </xf>
    <xf numFmtId="0" fontId="83" fillId="0" borderId="26" xfId="166" applyFont="1" applyBorder="1" applyAlignment="1">
      <alignment horizontal="center" vertical="center" shrinkToFit="1"/>
    </xf>
    <xf numFmtId="0" fontId="83" fillId="0" borderId="44" xfId="166" applyFont="1" applyBorder="1" applyAlignment="1">
      <alignment horizontal="center" vertical="center" shrinkToFit="1"/>
    </xf>
    <xf numFmtId="0" fontId="84" fillId="2" borderId="46" xfId="166" applyFont="1" applyFill="1" applyBorder="1" applyAlignment="1">
      <alignment horizontal="center" vertical="center" shrinkToFit="1"/>
    </xf>
    <xf numFmtId="0" fontId="84" fillId="2" borderId="86" xfId="166" applyFont="1" applyFill="1" applyBorder="1" applyAlignment="1">
      <alignment horizontal="center" vertical="center" shrinkToFit="1"/>
    </xf>
    <xf numFmtId="0" fontId="84" fillId="2" borderId="85" xfId="166" applyFont="1" applyFill="1" applyBorder="1" applyAlignment="1">
      <alignment horizontal="center" vertical="center" shrinkToFit="1"/>
    </xf>
    <xf numFmtId="0" fontId="83" fillId="34" borderId="63" xfId="166" applyFont="1" applyFill="1" applyBorder="1" applyAlignment="1">
      <alignment horizontal="center" vertical="center" wrapText="1"/>
    </xf>
    <xf numFmtId="0" fontId="83" fillId="34" borderId="64" xfId="166" applyFont="1" applyFill="1" applyBorder="1" applyAlignment="1">
      <alignment horizontal="center" vertical="center" wrapText="1"/>
    </xf>
    <xf numFmtId="0" fontId="83" fillId="0" borderId="7" xfId="166" applyFont="1" applyBorder="1" applyAlignment="1">
      <alignment horizontal="center" vertical="center" wrapText="1"/>
    </xf>
    <xf numFmtId="0" fontId="83" fillId="0" borderId="47" xfId="166" applyFont="1" applyBorder="1" applyAlignment="1">
      <alignment horizontal="center" vertical="center" wrapText="1"/>
    </xf>
    <xf numFmtId="0" fontId="83" fillId="0" borderId="7" xfId="166" applyFont="1" applyBorder="1" applyAlignment="1">
      <alignment vertical="center" wrapText="1"/>
    </xf>
    <xf numFmtId="0" fontId="83" fillId="0" borderId="46" xfId="166" applyFont="1" applyBorder="1" applyAlignment="1">
      <alignment vertical="center" wrapText="1"/>
    </xf>
    <xf numFmtId="0" fontId="83" fillId="35" borderId="7" xfId="166" applyFont="1" applyFill="1" applyBorder="1" applyAlignment="1">
      <alignment horizontal="center" vertical="center" wrapText="1"/>
    </xf>
    <xf numFmtId="0" fontId="83" fillId="35" borderId="46" xfId="166" applyFont="1" applyFill="1" applyBorder="1" applyAlignment="1">
      <alignment horizontal="center" vertical="center" wrapText="1"/>
    </xf>
    <xf numFmtId="0" fontId="83" fillId="37" borderId="86" xfId="166" applyFont="1" applyFill="1" applyBorder="1" applyAlignment="1">
      <alignment horizontal="center" vertical="center" wrapText="1"/>
    </xf>
    <xf numFmtId="0" fontId="83" fillId="37" borderId="85" xfId="166" applyFont="1" applyFill="1" applyBorder="1" applyAlignment="1">
      <alignment horizontal="center" vertical="center" wrapText="1"/>
    </xf>
    <xf numFmtId="0" fontId="83" fillId="0" borderId="8" xfId="166" applyFont="1" applyBorder="1" applyAlignment="1">
      <alignment horizontal="center" vertical="center" shrinkToFit="1"/>
    </xf>
    <xf numFmtId="0" fontId="83" fillId="0" borderId="15" xfId="166" applyFont="1" applyBorder="1" applyAlignment="1">
      <alignment horizontal="center" vertical="center" shrinkToFit="1"/>
    </xf>
    <xf numFmtId="0" fontId="83" fillId="0" borderId="7" xfId="166" applyFont="1" applyBorder="1" applyAlignment="1">
      <alignment horizontal="center" vertical="center" shrinkToFit="1"/>
    </xf>
    <xf numFmtId="0" fontId="83" fillId="0" borderId="46" xfId="166" applyFont="1" applyBorder="1" applyAlignment="1">
      <alignment horizontal="center" vertical="center" shrinkToFit="1"/>
    </xf>
    <xf numFmtId="0" fontId="83" fillId="0" borderId="25" xfId="166" applyFont="1" applyBorder="1" applyAlignment="1">
      <alignment horizontal="center" vertical="center" shrinkToFit="1"/>
    </xf>
    <xf numFmtId="0" fontId="88" fillId="0" borderId="86" xfId="166" applyFont="1" applyBorder="1" applyAlignment="1">
      <alignment horizontal="center" vertical="center"/>
    </xf>
    <xf numFmtId="0" fontId="88" fillId="0" borderId="85" xfId="166" applyFont="1" applyBorder="1" applyAlignment="1">
      <alignment horizontal="center" vertical="center"/>
    </xf>
    <xf numFmtId="0" fontId="84" fillId="2" borderId="44" xfId="166" applyFont="1" applyFill="1" applyBorder="1" applyAlignment="1">
      <alignment horizontal="center" vertical="center" shrinkToFit="1"/>
    </xf>
    <xf numFmtId="0" fontId="84" fillId="2" borderId="25" xfId="166" applyFont="1" applyFill="1" applyBorder="1" applyAlignment="1">
      <alignment horizontal="center" vertical="center" shrinkToFit="1"/>
    </xf>
    <xf numFmtId="0" fontId="84" fillId="2" borderId="23" xfId="166" applyFont="1" applyFill="1" applyBorder="1" applyAlignment="1">
      <alignment horizontal="center" vertical="center" shrinkToFit="1"/>
    </xf>
    <xf numFmtId="0" fontId="83" fillId="0" borderId="15" xfId="166" applyFont="1" applyBorder="1" applyAlignment="1">
      <alignment horizontal="center" vertical="center" wrapText="1"/>
    </xf>
    <xf numFmtId="0" fontId="83" fillId="0" borderId="44" xfId="166" applyFont="1" applyBorder="1" applyAlignment="1">
      <alignment horizontal="center" vertical="center" wrapText="1"/>
    </xf>
    <xf numFmtId="0" fontId="83" fillId="34" borderId="65" xfId="166" applyFont="1" applyFill="1" applyBorder="1" applyAlignment="1">
      <alignment horizontal="center" vertical="center" wrapText="1"/>
    </xf>
    <xf numFmtId="0" fontId="83" fillId="34" borderId="66" xfId="166" applyFont="1" applyFill="1" applyBorder="1" applyAlignment="1">
      <alignment horizontal="center" vertical="center" wrapText="1"/>
    </xf>
    <xf numFmtId="0" fontId="83" fillId="0" borderId="26" xfId="166" applyFont="1" applyBorder="1" applyAlignment="1">
      <alignment vertical="center" wrapText="1"/>
    </xf>
    <xf numFmtId="0" fontId="83" fillId="0" borderId="44" xfId="166" applyFont="1" applyBorder="1" applyAlignment="1">
      <alignment vertical="center" wrapText="1"/>
    </xf>
    <xf numFmtId="0" fontId="83" fillId="35" borderId="26" xfId="166" applyFont="1" applyFill="1" applyBorder="1" applyAlignment="1">
      <alignment horizontal="center" vertical="center" wrapText="1"/>
    </xf>
    <xf numFmtId="0" fontId="83" fillId="35" borderId="44" xfId="166" applyFont="1" applyFill="1" applyBorder="1" applyAlignment="1">
      <alignment horizontal="center" vertical="center" wrapText="1"/>
    </xf>
    <xf numFmtId="0" fontId="83" fillId="37" borderId="25" xfId="166" applyFont="1" applyFill="1" applyBorder="1" applyAlignment="1">
      <alignment horizontal="center" vertical="center" wrapText="1"/>
    </xf>
    <xf numFmtId="0" fontId="83" fillId="37" borderId="23" xfId="166" applyFont="1" applyFill="1" applyBorder="1" applyAlignment="1">
      <alignment horizontal="center" vertical="center" wrapText="1"/>
    </xf>
    <xf numFmtId="0" fontId="83" fillId="0" borderId="31" xfId="166" applyFont="1" applyBorder="1" applyAlignment="1">
      <alignment horizontal="center" vertical="center" shrinkToFit="1"/>
    </xf>
    <xf numFmtId="0" fontId="88" fillId="0" borderId="25" xfId="166" applyFont="1" applyBorder="1" applyAlignment="1">
      <alignment horizontal="center" vertical="center"/>
    </xf>
    <xf numFmtId="0" fontId="88" fillId="0" borderId="23" xfId="166" applyFont="1" applyBorder="1" applyAlignment="1">
      <alignment horizontal="center" vertical="center"/>
    </xf>
    <xf numFmtId="0" fontId="83" fillId="0" borderId="57" xfId="166" applyFont="1" applyBorder="1" applyAlignment="1">
      <alignment horizontal="center" vertical="center" wrapText="1"/>
    </xf>
    <xf numFmtId="0" fontId="83" fillId="0" borderId="26" xfId="166" applyFont="1" applyBorder="1" applyAlignment="1">
      <alignment horizontal="center" vertical="center" wrapText="1"/>
    </xf>
    <xf numFmtId="0" fontId="83" fillId="37" borderId="26" xfId="166" applyFont="1" applyFill="1" applyBorder="1" applyAlignment="1">
      <alignment horizontal="center" vertical="center" wrapText="1"/>
    </xf>
    <xf numFmtId="0" fontId="83" fillId="37" borderId="17" xfId="166" applyFont="1" applyFill="1" applyBorder="1" applyAlignment="1">
      <alignment horizontal="center" vertical="center" wrapText="1"/>
    </xf>
    <xf numFmtId="0" fontId="83" fillId="35" borderId="65" xfId="166" applyFont="1" applyFill="1" applyBorder="1" applyAlignment="1">
      <alignment horizontal="center" vertical="center" wrapText="1"/>
    </xf>
    <xf numFmtId="0" fontId="83" fillId="35" borderId="69" xfId="166" applyFont="1" applyFill="1" applyBorder="1" applyAlignment="1">
      <alignment horizontal="center" vertical="center" wrapText="1"/>
    </xf>
    <xf numFmtId="0" fontId="83" fillId="37" borderId="26" xfId="166" applyFont="1" applyFill="1" applyBorder="1" applyAlignment="1">
      <alignment horizontal="center" vertical="center" shrinkToFit="1"/>
    </xf>
    <xf numFmtId="0" fontId="83" fillId="37" borderId="44" xfId="166" applyFont="1" applyFill="1" applyBorder="1" applyAlignment="1">
      <alignment horizontal="center" vertical="center" shrinkToFit="1"/>
    </xf>
    <xf numFmtId="0" fontId="88" fillId="37" borderId="26" xfId="166" applyFont="1" applyFill="1" applyBorder="1" applyAlignment="1">
      <alignment horizontal="center" vertical="center"/>
    </xf>
    <xf numFmtId="0" fontId="88" fillId="37" borderId="17" xfId="166" applyFont="1" applyFill="1" applyBorder="1" applyAlignment="1">
      <alignment horizontal="center" vertical="center"/>
    </xf>
    <xf numFmtId="0" fontId="84" fillId="37" borderId="12" xfId="166" applyFont="1" applyFill="1" applyBorder="1" applyAlignment="1">
      <alignment horizontal="center" vertical="center" shrinkToFit="1"/>
    </xf>
    <xf numFmtId="0" fontId="84" fillId="37" borderId="49" xfId="166" applyFont="1" applyFill="1" applyBorder="1" applyAlignment="1">
      <alignment horizontal="center" vertical="center" shrinkToFit="1"/>
    </xf>
    <xf numFmtId="0" fontId="84" fillId="37" borderId="21" xfId="166" applyFont="1" applyFill="1" applyBorder="1" applyAlignment="1">
      <alignment horizontal="center" vertical="center" shrinkToFit="1"/>
    </xf>
    <xf numFmtId="0" fontId="83" fillId="37" borderId="19" xfId="166" applyFont="1" applyFill="1" applyBorder="1" applyAlignment="1">
      <alignment horizontal="center" vertical="center" wrapText="1"/>
    </xf>
    <xf numFmtId="0" fontId="83" fillId="37" borderId="48" xfId="166" applyFont="1" applyFill="1" applyBorder="1" applyAlignment="1">
      <alignment horizontal="center" vertical="center" wrapText="1"/>
    </xf>
    <xf numFmtId="0" fontId="83" fillId="37" borderId="12" xfId="166" applyFont="1" applyFill="1" applyBorder="1" applyAlignment="1">
      <alignment horizontal="center" vertical="center" wrapText="1"/>
    </xf>
    <xf numFmtId="0" fontId="83" fillId="37" borderId="67" xfId="166" applyFont="1" applyFill="1" applyBorder="1" applyAlignment="1">
      <alignment horizontal="center" vertical="center" wrapText="1"/>
    </xf>
    <xf numFmtId="0" fontId="83" fillId="37" borderId="94" xfId="166" applyFont="1" applyFill="1" applyBorder="1" applyAlignment="1">
      <alignment horizontal="center" vertical="center" wrapText="1"/>
    </xf>
    <xf numFmtId="0" fontId="83" fillId="37" borderId="15" xfId="166" applyFont="1" applyFill="1" applyBorder="1" applyAlignment="1">
      <alignment horizontal="center" vertical="center" shrinkToFit="1"/>
    </xf>
    <xf numFmtId="0" fontId="83" fillId="37" borderId="12" xfId="166" applyFont="1" applyFill="1" applyBorder="1" applyAlignment="1">
      <alignment horizontal="center" vertical="center" shrinkToFit="1"/>
    </xf>
    <xf numFmtId="0" fontId="83" fillId="37" borderId="48" xfId="166" applyFont="1" applyFill="1" applyBorder="1" applyAlignment="1">
      <alignment horizontal="center" vertical="center" shrinkToFit="1"/>
    </xf>
    <xf numFmtId="0" fontId="83" fillId="37" borderId="11" xfId="166" applyFont="1" applyFill="1" applyBorder="1" applyAlignment="1">
      <alignment horizontal="center" vertical="center" shrinkToFit="1"/>
    </xf>
    <xf numFmtId="0" fontId="88" fillId="37" borderId="11" xfId="166" applyFont="1" applyFill="1" applyBorder="1" applyAlignment="1">
      <alignment horizontal="center" vertical="center"/>
    </xf>
    <xf numFmtId="0" fontId="88" fillId="37" borderId="27" xfId="166" applyFont="1" applyFill="1" applyBorder="1" applyAlignment="1">
      <alignment horizontal="center" vertical="center"/>
    </xf>
    <xf numFmtId="0" fontId="84" fillId="37" borderId="26" xfId="166" applyFont="1" applyFill="1" applyBorder="1" applyAlignment="1">
      <alignment horizontal="center" vertical="center" shrinkToFit="1"/>
    </xf>
    <xf numFmtId="0" fontId="84" fillId="37" borderId="57" xfId="166" applyFont="1" applyFill="1" applyBorder="1" applyAlignment="1">
      <alignment horizontal="center" vertical="center" shrinkToFit="1"/>
    </xf>
    <xf numFmtId="0" fontId="84" fillId="37" borderId="17" xfId="166" applyFont="1" applyFill="1" applyBorder="1" applyAlignment="1">
      <alignment horizontal="center" vertical="center" shrinkToFit="1"/>
    </xf>
    <xf numFmtId="0" fontId="83" fillId="37" borderId="15" xfId="166" applyFont="1" applyFill="1" applyBorder="1" applyAlignment="1">
      <alignment horizontal="center" vertical="center" wrapText="1"/>
    </xf>
    <xf numFmtId="0" fontId="83" fillId="37" borderId="44" xfId="166" applyFont="1" applyFill="1" applyBorder="1" applyAlignment="1">
      <alignment horizontal="center" vertical="center" wrapText="1"/>
    </xf>
    <xf numFmtId="0" fontId="83" fillId="37" borderId="19" xfId="166" applyFont="1" applyFill="1" applyBorder="1" applyAlignment="1">
      <alignment horizontal="center" vertical="center" shrinkToFit="1"/>
    </xf>
    <xf numFmtId="0" fontId="83" fillId="35" borderId="51" xfId="166" applyFont="1" applyFill="1" applyBorder="1" applyAlignment="1">
      <alignment horizontal="center" vertical="center" wrapText="1"/>
    </xf>
    <xf numFmtId="0" fontId="83" fillId="35" borderId="45" xfId="166" applyFont="1" applyFill="1" applyBorder="1" applyAlignment="1">
      <alignment horizontal="center" vertical="center" wrapText="1"/>
    </xf>
    <xf numFmtId="0" fontId="84" fillId="2" borderId="45" xfId="166" applyFont="1" applyFill="1" applyBorder="1" applyAlignment="1">
      <alignment horizontal="center" vertical="center" shrinkToFit="1"/>
    </xf>
    <xf numFmtId="0" fontId="84" fillId="2" borderId="22" xfId="166" applyFont="1" applyFill="1" applyBorder="1" applyAlignment="1">
      <alignment horizontal="center" vertical="center" shrinkToFit="1"/>
    </xf>
    <xf numFmtId="0" fontId="84" fillId="2" borderId="29" xfId="166" applyFont="1" applyFill="1" applyBorder="1" applyAlignment="1">
      <alignment horizontal="center" vertical="center" shrinkToFit="1"/>
    </xf>
    <xf numFmtId="0" fontId="84" fillId="2" borderId="26" xfId="166" applyFont="1" applyFill="1" applyBorder="1" applyAlignment="1">
      <alignment horizontal="center" vertical="center" shrinkToFit="1"/>
    </xf>
    <xf numFmtId="0" fontId="84" fillId="2" borderId="57" xfId="166" applyFont="1" applyFill="1" applyBorder="1" applyAlignment="1">
      <alignment horizontal="center" vertical="center" shrinkToFit="1"/>
    </xf>
    <xf numFmtId="0" fontId="84" fillId="2" borderId="17" xfId="166" applyFont="1" applyFill="1" applyBorder="1" applyAlignment="1">
      <alignment horizontal="center" vertical="center" shrinkToFit="1"/>
    </xf>
    <xf numFmtId="0" fontId="83" fillId="37" borderId="68" xfId="166" applyFont="1" applyFill="1" applyBorder="1" applyAlignment="1">
      <alignment horizontal="center" vertical="center" wrapText="1"/>
    </xf>
    <xf numFmtId="0" fontId="84" fillId="0" borderId="45" xfId="166" applyFont="1" applyBorder="1" applyAlignment="1">
      <alignment horizontal="center" vertical="center" shrinkToFit="1"/>
    </xf>
    <xf numFmtId="0" fontId="84" fillId="0" borderId="22" xfId="166" applyFont="1" applyBorder="1" applyAlignment="1">
      <alignment horizontal="center" vertical="center" shrinkToFit="1"/>
    </xf>
    <xf numFmtId="0" fontId="84" fillId="0" borderId="29" xfId="166" applyFont="1" applyBorder="1" applyAlignment="1">
      <alignment horizontal="center" vertical="center" shrinkToFit="1"/>
    </xf>
    <xf numFmtId="0" fontId="84" fillId="0" borderId="44" xfId="166" applyFont="1" applyBorder="1" applyAlignment="1">
      <alignment horizontal="center" vertical="center" shrinkToFit="1"/>
    </xf>
    <xf numFmtId="0" fontId="84" fillId="0" borderId="25" xfId="166" applyFont="1" applyBorder="1" applyAlignment="1">
      <alignment horizontal="center" vertical="center" shrinkToFit="1"/>
    </xf>
    <xf numFmtId="0" fontId="84" fillId="0" borderId="23" xfId="166" applyFont="1" applyBorder="1" applyAlignment="1">
      <alignment horizontal="center" vertical="center" shrinkToFit="1"/>
    </xf>
    <xf numFmtId="0" fontId="84" fillId="0" borderId="26" xfId="166" applyFont="1" applyBorder="1" applyAlignment="1">
      <alignment horizontal="center" vertical="center" shrinkToFit="1"/>
    </xf>
    <xf numFmtId="0" fontId="84" fillId="0" borderId="57" xfId="166" applyFont="1" applyBorder="1" applyAlignment="1">
      <alignment horizontal="center" vertical="center" shrinkToFit="1"/>
    </xf>
    <xf numFmtId="0" fontId="84" fillId="0" borderId="17" xfId="166" applyFont="1" applyBorder="1" applyAlignment="1">
      <alignment horizontal="center" vertical="center" shrinkToFit="1"/>
    </xf>
    <xf numFmtId="0" fontId="83" fillId="35" borderId="67" xfId="166" applyFont="1" applyFill="1" applyBorder="1" applyAlignment="1">
      <alignment horizontal="center" vertical="center" wrapText="1"/>
    </xf>
    <xf numFmtId="0" fontId="83" fillId="35" borderId="68" xfId="166" applyFont="1" applyFill="1" applyBorder="1" applyAlignment="1">
      <alignment horizontal="center" vertical="center" wrapText="1"/>
    </xf>
    <xf numFmtId="0" fontId="112" fillId="40" borderId="4" xfId="195" applyFont="1" applyFill="1" applyBorder="1" applyAlignment="1">
      <alignment horizontal="center"/>
    </xf>
    <xf numFmtId="0" fontId="112" fillId="40" borderId="5" xfId="195" applyFont="1" applyFill="1" applyBorder="1" applyAlignment="1">
      <alignment horizontal="center"/>
    </xf>
    <xf numFmtId="0" fontId="112" fillId="40" borderId="3" xfId="195" applyFont="1" applyFill="1" applyBorder="1" applyAlignment="1">
      <alignment horizontal="center"/>
    </xf>
    <xf numFmtId="0" fontId="101" fillId="39" borderId="2" xfId="198" applyFont="1" applyFill="1" applyBorder="1" applyAlignment="1">
      <alignment horizontal="center" vertical="top"/>
    </xf>
    <xf numFmtId="0" fontId="101" fillId="39" borderId="93" xfId="198" applyFont="1" applyFill="1" applyBorder="1" applyAlignment="1">
      <alignment horizontal="center" vertical="top"/>
    </xf>
    <xf numFmtId="0" fontId="100" fillId="0" borderId="0" xfId="198" applyFont="1" applyAlignment="1">
      <alignment horizontal="left" vertical="center"/>
    </xf>
    <xf numFmtId="0" fontId="101" fillId="0" borderId="53" xfId="198" applyFont="1" applyBorder="1" applyAlignment="1">
      <alignment horizontal="center" vertical="center"/>
    </xf>
    <xf numFmtId="0" fontId="101" fillId="39" borderId="2" xfId="198" applyFont="1" applyFill="1" applyBorder="1" applyAlignment="1">
      <alignment horizontal="center" vertical="center"/>
    </xf>
    <xf numFmtId="176" fontId="107" fillId="37" borderId="77" xfId="194" applyNumberFormat="1" applyFont="1" applyFill="1" applyBorder="1" applyAlignment="1">
      <alignment horizontal="center" vertical="center"/>
    </xf>
    <xf numFmtId="176" fontId="107" fillId="37" borderId="78" xfId="194" applyNumberFormat="1" applyFont="1" applyFill="1" applyBorder="1" applyAlignment="1">
      <alignment horizontal="center" vertical="center"/>
    </xf>
    <xf numFmtId="0" fontId="107" fillId="37" borderId="79" xfId="194" applyFont="1" applyFill="1" applyBorder="1" applyAlignment="1">
      <alignment horizontal="center" vertical="center"/>
    </xf>
    <xf numFmtId="0" fontId="107" fillId="49" borderId="79" xfId="194" applyFont="1" applyFill="1" applyBorder="1" applyAlignment="1">
      <alignment horizontal="center" vertical="center"/>
    </xf>
    <xf numFmtId="0" fontId="107" fillId="49" borderId="88" xfId="194" applyFont="1" applyFill="1" applyBorder="1" applyAlignment="1">
      <alignment horizontal="center" vertical="center"/>
    </xf>
    <xf numFmtId="176" fontId="107" fillId="37" borderId="50" xfId="194" applyNumberFormat="1" applyFont="1" applyFill="1" applyBorder="1" applyAlignment="1">
      <alignment horizontal="center" vertical="center"/>
    </xf>
    <xf numFmtId="176" fontId="107" fillId="37" borderId="31" xfId="194" applyNumberFormat="1" applyFont="1" applyFill="1" applyBorder="1" applyAlignment="1">
      <alignment horizontal="center" vertical="center"/>
    </xf>
    <xf numFmtId="0" fontId="107" fillId="37" borderId="32" xfId="194" applyFont="1" applyFill="1" applyBorder="1" applyAlignment="1">
      <alignment horizontal="center" vertical="center"/>
    </xf>
    <xf numFmtId="0" fontId="107" fillId="49" borderId="32" xfId="194" applyFont="1" applyFill="1" applyBorder="1" applyAlignment="1">
      <alignment horizontal="center" vertical="center"/>
    </xf>
    <xf numFmtId="0" fontId="88" fillId="49" borderId="32" xfId="194" applyFont="1" applyFill="1" applyBorder="1" applyAlignment="1">
      <alignment horizontal="center" vertical="center"/>
    </xf>
    <xf numFmtId="0" fontId="107" fillId="49" borderId="74" xfId="194" applyFont="1" applyFill="1" applyBorder="1" applyAlignment="1">
      <alignment horizontal="center" vertical="center"/>
    </xf>
    <xf numFmtId="176" fontId="107" fillId="37" borderId="54" xfId="194" applyNumberFormat="1" applyFont="1" applyFill="1" applyBorder="1" applyAlignment="1">
      <alignment horizontal="center" vertical="center"/>
    </xf>
    <xf numFmtId="176" fontId="107" fillId="37" borderId="15" xfId="194" applyNumberFormat="1" applyFont="1" applyFill="1" applyBorder="1" applyAlignment="1">
      <alignment horizontal="center" vertical="center" shrinkToFit="1"/>
    </xf>
    <xf numFmtId="0" fontId="107" fillId="37" borderId="14" xfId="194" applyFont="1" applyFill="1" applyBorder="1" applyAlignment="1">
      <alignment horizontal="center" vertical="center"/>
    </xf>
    <xf numFmtId="0" fontId="107" fillId="49" borderId="14" xfId="194" applyFont="1" applyFill="1" applyBorder="1" applyAlignment="1">
      <alignment horizontal="center" vertical="center"/>
    </xf>
    <xf numFmtId="0" fontId="88" fillId="49" borderId="14" xfId="194" applyFont="1" applyFill="1" applyBorder="1" applyAlignment="1">
      <alignment horizontal="center" vertical="center"/>
    </xf>
    <xf numFmtId="0" fontId="107" fillId="49" borderId="87" xfId="194" applyFont="1" applyFill="1" applyBorder="1" applyAlignment="1">
      <alignment horizontal="center" vertical="center"/>
    </xf>
    <xf numFmtId="0" fontId="107" fillId="37" borderId="16" xfId="194" applyFont="1" applyFill="1" applyBorder="1" applyAlignment="1">
      <alignment horizontal="center" vertical="center" shrinkToFit="1"/>
    </xf>
    <xf numFmtId="0" fontId="107" fillId="49" borderId="16" xfId="194" applyFont="1" applyFill="1" applyBorder="1" applyAlignment="1">
      <alignment horizontal="center" vertical="center" shrinkToFit="1"/>
    </xf>
    <xf numFmtId="0" fontId="109" fillId="49" borderId="16" xfId="194" applyFont="1" applyFill="1" applyBorder="1" applyAlignment="1">
      <alignment horizontal="center" vertical="center" shrinkToFit="1"/>
    </xf>
    <xf numFmtId="0" fontId="107" fillId="49" borderId="75" xfId="194" applyFont="1" applyFill="1" applyBorder="1" applyAlignment="1">
      <alignment horizontal="center" vertical="center" shrinkToFit="1"/>
    </xf>
    <xf numFmtId="176" fontId="107" fillId="37" borderId="76" xfId="194" applyNumberFormat="1" applyFont="1" applyFill="1" applyBorder="1" applyAlignment="1">
      <alignment horizontal="center" vertical="center" shrinkToFit="1"/>
    </xf>
    <xf numFmtId="176" fontId="109" fillId="37" borderId="60" xfId="194" applyNumberFormat="1" applyFont="1" applyFill="1" applyBorder="1" applyAlignment="1">
      <alignment horizontal="center" vertical="center"/>
    </xf>
    <xf numFmtId="0" fontId="107" fillId="37" borderId="33" xfId="194" applyFont="1" applyFill="1" applyBorder="1" applyAlignment="1">
      <alignment horizontal="center" vertical="center"/>
    </xf>
    <xf numFmtId="0" fontId="107" fillId="49" borderId="33" xfId="194" applyFont="1" applyFill="1" applyBorder="1" applyAlignment="1">
      <alignment horizontal="center" vertical="center"/>
    </xf>
    <xf numFmtId="0" fontId="107" fillId="49" borderId="82" xfId="194" applyFont="1" applyFill="1" applyBorder="1" applyAlignment="1">
      <alignment horizontal="center" vertical="center"/>
    </xf>
    <xf numFmtId="0" fontId="107" fillId="49" borderId="32" xfId="194" quotePrefix="1" applyFont="1" applyFill="1" applyBorder="1" applyAlignment="1">
      <alignment horizontal="center" vertical="center"/>
    </xf>
    <xf numFmtId="0" fontId="83" fillId="0" borderId="46" xfId="166" applyFont="1" applyBorder="1" applyAlignment="1">
      <alignment horizontal="center" vertical="center" wrapText="1"/>
    </xf>
  </cellXfs>
  <cellStyles count="201">
    <cellStyle name="20% - アクセント 1 2" xfId="15" xr:uid="{2B3FD8F5-AFB8-4881-B0BF-B998FD356844}"/>
    <cellStyle name="20% - アクセント 1 3" xfId="16" xr:uid="{261E1F8F-D4FE-4E26-A038-7A7DA6EF6A64}"/>
    <cellStyle name="20% - アクセント 2 2" xfId="17" xr:uid="{A09A8819-5D40-4390-A30A-16F14A04B8B7}"/>
    <cellStyle name="20% - アクセント 2 3" xfId="18" xr:uid="{D1E529F3-E93D-4A1D-9DD3-EB10921D296E}"/>
    <cellStyle name="20% - アクセント 3 2" xfId="19" xr:uid="{6CC9D829-FDB9-4F01-8F08-6B869A337E8F}"/>
    <cellStyle name="20% - アクセント 3 3" xfId="20" xr:uid="{EEE4CE68-EB72-4417-83CC-25039DB937D9}"/>
    <cellStyle name="20% - アクセント 4 2" xfId="21" xr:uid="{39B26527-FDD6-42E0-BDE0-2EDB7838FF8A}"/>
    <cellStyle name="20% - アクセント 4 3" xfId="22" xr:uid="{2F7B215E-BF26-434A-B014-27DCCBAE5993}"/>
    <cellStyle name="20% - アクセント 5 2" xfId="23" xr:uid="{2FB54BBD-FEF2-4233-B80E-88092D8A3A29}"/>
    <cellStyle name="20% - アクセント 5 3" xfId="24" xr:uid="{D09DB16A-A68F-4B5D-9AAD-390716DA95D8}"/>
    <cellStyle name="20% - アクセント 6 2" xfId="25" xr:uid="{82536609-80E5-4059-8E81-AEFCB275C423}"/>
    <cellStyle name="20% - アクセント 6 3" xfId="26" xr:uid="{32F41CAE-4E29-4EA6-89E9-BA8A8695FE21}"/>
    <cellStyle name="20% - アクセント1" xfId="27" xr:uid="{BA8795B0-731E-4BB5-A5DB-4D882B79B262}"/>
    <cellStyle name="20% - アクセント2" xfId="28" xr:uid="{1CCD4C4A-755A-4435-B3CD-EC05CAC08304}"/>
    <cellStyle name="20% - アクセント3" xfId="29" xr:uid="{2AE3AECF-D683-46F4-9583-85F50967B57E}"/>
    <cellStyle name="20% - アクセント4" xfId="30" xr:uid="{3C918F80-A943-4AA7-9A35-13C1BC744B36}"/>
    <cellStyle name="20% - アクセント5" xfId="31" xr:uid="{7B2C76B4-649F-4A6C-AB10-EDBD8F8473D8}"/>
    <cellStyle name="20% - アクセント6" xfId="32" xr:uid="{6A36A84A-8366-405B-8FD5-45A430A99727}"/>
    <cellStyle name="40% - アクセント 1 2" xfId="33" xr:uid="{40947522-E31A-40AB-A036-4EC35F8D814A}"/>
    <cellStyle name="40% - アクセント 1 3" xfId="34" xr:uid="{E8808FA6-966A-4065-80D8-0BD9FBD35479}"/>
    <cellStyle name="40% - アクセント 2 2" xfId="35" xr:uid="{F9D5C93B-8F39-4362-B808-23FCDD78E762}"/>
    <cellStyle name="40% - アクセント 2 3" xfId="36" xr:uid="{9A8D2A73-EB7C-4307-B1FF-9C6199633DA5}"/>
    <cellStyle name="40% - アクセント 3 2" xfId="37" xr:uid="{8D2AA38A-5781-46CB-84CE-0D6D7343FB16}"/>
    <cellStyle name="40% - アクセント 3 3" xfId="38" xr:uid="{883ABFCB-B8EE-4070-ABEF-F668C3CD4AA3}"/>
    <cellStyle name="40% - アクセント 4 2" xfId="39" xr:uid="{55221BF4-F959-431B-8BAA-7396A59F1F33}"/>
    <cellStyle name="40% - アクセント 4 3" xfId="40" xr:uid="{F1B6159D-A88D-4269-8A3D-F948ECC751CD}"/>
    <cellStyle name="40% - アクセント 5 2" xfId="41" xr:uid="{B78D91A2-DF04-42B3-AC04-8793322B51B8}"/>
    <cellStyle name="40% - アクセント 5 3" xfId="42" xr:uid="{62DA5EE0-90E7-417F-814B-DDD2EDBA05D1}"/>
    <cellStyle name="40% - アクセント 6 2" xfId="43" xr:uid="{329BD492-E2B0-4C69-BD3A-0EC8EF7EB221}"/>
    <cellStyle name="40% - アクセント 6 3" xfId="44" xr:uid="{9370918A-B670-46AB-9A8C-1E4F69854325}"/>
    <cellStyle name="40% - アクセント1" xfId="45" xr:uid="{E3E46735-3087-4D6D-86D4-530EB9740AC4}"/>
    <cellStyle name="40% - アクセント2" xfId="46" xr:uid="{CA419D3B-A3D0-4561-B431-14A5D93A2C2E}"/>
    <cellStyle name="40% - アクセント3" xfId="47" xr:uid="{BC610A72-7BF5-4DDD-B86A-39DEC31D4863}"/>
    <cellStyle name="40% - アクセント4" xfId="48" xr:uid="{8D429EA0-261E-4EC3-BB77-CA1E2036B2EA}"/>
    <cellStyle name="40% - アクセント5" xfId="49" xr:uid="{DD67069F-2F17-447D-B19F-5D41EE55E55F}"/>
    <cellStyle name="40% - アクセント6" xfId="50" xr:uid="{86909AB4-A495-4463-BE59-C04961D31DB1}"/>
    <cellStyle name="60% - アクセント 1 2" xfId="51" xr:uid="{C56B2B71-B735-4227-859D-C5CBEBD269C8}"/>
    <cellStyle name="60% - アクセント 1 3" xfId="52" xr:uid="{9B337C3D-36C5-478D-B55B-F285EAD84236}"/>
    <cellStyle name="60% - アクセント 2 2" xfId="53" xr:uid="{7869D971-1835-4671-9020-26104E219258}"/>
    <cellStyle name="60% - アクセント 2 3" xfId="54" xr:uid="{8770019D-8473-4ABA-9E7F-FB8DD30599B2}"/>
    <cellStyle name="60% - アクセント 3 2" xfId="55" xr:uid="{BEB5F9C5-4704-41A8-8F2D-A75E4EF20904}"/>
    <cellStyle name="60% - アクセント 3 3" xfId="56" xr:uid="{F4A77E9A-A379-4143-AA16-4DD9D8632BBE}"/>
    <cellStyle name="60% - アクセント 4 2" xfId="57" xr:uid="{75E3B322-2F00-4179-B2EC-DFEF69971D33}"/>
    <cellStyle name="60% - アクセント 4 3" xfId="58" xr:uid="{BAD2F6EF-C312-4308-915B-DBCB3CD8D923}"/>
    <cellStyle name="60% - アクセント 5 2" xfId="59" xr:uid="{57CBD337-F96D-45EB-A44F-8DB45D912CEF}"/>
    <cellStyle name="60% - アクセント 5 3" xfId="60" xr:uid="{B6A1F538-729D-48DF-A618-4D37C5A94173}"/>
    <cellStyle name="60% - アクセント 6 2" xfId="61" xr:uid="{D69D314B-D05B-4D6C-B82B-964E566D69E0}"/>
    <cellStyle name="60% - アクセント 6 3" xfId="62" xr:uid="{1188EABE-CC99-4D33-B6E8-DE149A60DDA9}"/>
    <cellStyle name="60% - アクセント1" xfId="63" xr:uid="{EDC64B42-CDB4-4E9D-A742-49047E1E0A8A}"/>
    <cellStyle name="60% - アクセント2" xfId="64" xr:uid="{22ED1FB6-3475-4A0C-80C2-6C6BE9D0235B}"/>
    <cellStyle name="60% - アクセント3" xfId="65" xr:uid="{04830286-8FD8-434D-BBD8-9AACF5545E07}"/>
    <cellStyle name="60% - アクセント4" xfId="66" xr:uid="{044EFDF3-EAF7-40E6-9485-46C47E916ECC}"/>
    <cellStyle name="60% - アクセント5" xfId="67" xr:uid="{3A40B1C3-63DB-41CD-9782-2A8CD6B3F2B7}"/>
    <cellStyle name="60% - アクセント6" xfId="68" xr:uid="{EFB56570-85B8-4921-A6F8-419FCB8EDB7B}"/>
    <cellStyle name="Accent" xfId="69" xr:uid="{CCA5E748-4021-4CFE-8FBA-B4EA7324DC53}"/>
    <cellStyle name="Accent 1" xfId="70" xr:uid="{EE4BB913-845D-4F2D-B6C5-E7FC47EBF36D}"/>
    <cellStyle name="Accent 2" xfId="71" xr:uid="{786F77CC-EA1D-40DA-847B-4BF8FFD31CE7}"/>
    <cellStyle name="Accent 3" xfId="72" xr:uid="{2CB76C6A-1DC7-47BB-8BC1-2CBA42293E2B}"/>
    <cellStyle name="Bad" xfId="73" xr:uid="{068E3669-188C-4108-A5C4-BEDF46AB8FC5}"/>
    <cellStyle name="Error" xfId="74" xr:uid="{25A510D4-68F9-4278-BB55-BCEB78FFA5A8}"/>
    <cellStyle name="Excel Built-in Normal" xfId="75" xr:uid="{1D9F3904-546D-4705-999D-75D23E374059}"/>
    <cellStyle name="Footnote" xfId="76" xr:uid="{05F27331-E39C-41E5-8F8B-89401EC4E340}"/>
    <cellStyle name="Good" xfId="77" xr:uid="{106EDA04-D8D3-4834-BEB0-1B5044D73156}"/>
    <cellStyle name="Heading" xfId="78" xr:uid="{6067BF77-19EA-4A86-8D17-D81FBEA606CC}"/>
    <cellStyle name="Heading 1" xfId="79" xr:uid="{034FD563-454A-4608-B044-E8083E4F3DFC}"/>
    <cellStyle name="Heading 2" xfId="80" xr:uid="{6A5A5625-F61C-4815-BF0A-111ECDAEEEC6}"/>
    <cellStyle name="Heading_結果報告ﾏｽﾀｰ" xfId="81" xr:uid="{87B0A938-2381-4427-A6D1-D39514143AA9}"/>
    <cellStyle name="Heading1" xfId="82" xr:uid="{80AB1B1B-2D9F-4278-8B44-1AEBB45D8467}"/>
    <cellStyle name="Hyperlink" xfId="179" xr:uid="{0D573920-1D33-4F5E-9F60-6A551878BD7E}"/>
    <cellStyle name="Neutral" xfId="83" xr:uid="{0BD7D5CB-605B-4AEC-8912-720181651813}"/>
    <cellStyle name="Note" xfId="84" xr:uid="{91EBE229-5BEF-4B89-9D14-0C6C2FBF8AE1}"/>
    <cellStyle name="Result" xfId="85" xr:uid="{F5D84DB2-3E3C-4566-A544-B2EE6DB6C911}"/>
    <cellStyle name="Result2" xfId="86" xr:uid="{AB688E59-383F-4049-9594-E56FF8DE95BE}"/>
    <cellStyle name="Status" xfId="87" xr:uid="{9EBA1660-1766-4BBD-BE12-91A9C0C5CAB6}"/>
    <cellStyle name="Text" xfId="88" xr:uid="{79EBCB4A-19AD-45D4-9A60-312D90815471}"/>
    <cellStyle name="Warning" xfId="89" xr:uid="{83AC2A75-749C-4D8F-9615-9D005D2FE3DE}"/>
    <cellStyle name="アクセント 1 2" xfId="90" xr:uid="{01300B07-3A33-418E-B469-EEF9DBD90671}"/>
    <cellStyle name="アクセント 1 3" xfId="91" xr:uid="{7E8938C2-807A-4076-878F-8A0521689BC7}"/>
    <cellStyle name="アクセント 2 2" xfId="92" xr:uid="{8C273AAF-C598-4412-85EA-EED394579932}"/>
    <cellStyle name="アクセント 2 3" xfId="93" xr:uid="{CB361056-B0EA-470F-B78E-B411BFF20F74}"/>
    <cellStyle name="アクセント 3 2" xfId="94" xr:uid="{0B0D4E16-5B51-4084-964C-CE29523CAAAF}"/>
    <cellStyle name="アクセント 3 3" xfId="95" xr:uid="{84BA98E4-E315-4CB3-ACB8-B6AD5901C572}"/>
    <cellStyle name="アクセント 4 2" xfId="96" xr:uid="{FAEF9105-65C5-4727-A68F-9B138B2A827F}"/>
    <cellStyle name="アクセント 4 3" xfId="97" xr:uid="{09429EDC-1282-4808-961F-25F317C9093F}"/>
    <cellStyle name="アクセント 5 2" xfId="98" xr:uid="{8A3A1218-9484-4E3B-9746-F4E113A97391}"/>
    <cellStyle name="アクセント 5 3" xfId="99" xr:uid="{F09AE1B8-9A3A-498B-B8C1-CE41CD0BFB33}"/>
    <cellStyle name="アクセント 6 2" xfId="100" xr:uid="{DAE92D53-56CA-4672-B7E1-80AC5F6CC9B7}"/>
    <cellStyle name="アクセント 6 3" xfId="101" xr:uid="{3E249C5D-67A9-422A-836D-9940DC2DC35B}"/>
    <cellStyle name="タイトル 2" xfId="102" xr:uid="{3DB8BABB-B855-45A9-9DC6-283D5493F0D0}"/>
    <cellStyle name="タイトル 3" xfId="103" xr:uid="{ED602869-DB85-4393-AF6D-5A6DC3018CA9}"/>
    <cellStyle name="チェック セル 2" xfId="104" xr:uid="{97A0F93C-666F-4DCD-9BD1-C805F0E88B0F}"/>
    <cellStyle name="チェック セル 3" xfId="105" xr:uid="{92E63D5C-74D7-4D19-9BA3-2E8495EE6250}"/>
    <cellStyle name="どちらでもない 2" xfId="106" xr:uid="{1A979B9F-AECC-4FE6-8374-E09E854BC64B}"/>
    <cellStyle name="どちらでもない 3" xfId="107" xr:uid="{619FD18E-4986-4372-9AAD-FF60471ACC08}"/>
    <cellStyle name="パーセント 2" xfId="4" xr:uid="{00000000-0005-0000-0000-000000000000}"/>
    <cellStyle name="ハイパーリンク" xfId="191" builtinId="8"/>
    <cellStyle name="ハイパーリンク 2" xfId="12" xr:uid="{16FBEDC8-6D5E-4423-8533-5AE1CE7EDD1F}"/>
    <cellStyle name="ハイパーリンク 2 2" xfId="8" xr:uid="{00000000-0005-0000-0000-000001000000}"/>
    <cellStyle name="ハイパーリンク 2 2 2" xfId="193" xr:uid="{1702D7D6-40EF-4926-B766-3E18681FD36E}"/>
    <cellStyle name="ハイパーリンク 2 3" xfId="108" xr:uid="{5447ACE6-3654-44A5-8100-5BDDBE4CAFCD}"/>
    <cellStyle name="ハイパーリンク 2_0603リーグ結果" xfId="109" xr:uid="{75B18646-A411-4F69-8B38-75D4054D53C9}"/>
    <cellStyle name="ハイパーリンク 3" xfId="110" xr:uid="{F2123F84-9572-4D81-B2A2-E2AA40A413B9}"/>
    <cellStyle name="メモ 2" xfId="111" xr:uid="{144B0B7B-C8A2-4C8A-9590-13724CC472A0}"/>
    <cellStyle name="メモ 3" xfId="112" xr:uid="{298599AA-5AF4-4208-9330-377F74A5E71A}"/>
    <cellStyle name="リンク セル 2" xfId="113" xr:uid="{47A773F5-3028-44CC-A68A-5D1D3FDF04BE}"/>
    <cellStyle name="リンク セル 3" xfId="114" xr:uid="{49C105A8-0F34-4924-A56D-310CED3E98F9}"/>
    <cellStyle name="悪い 2" xfId="115" xr:uid="{D20FFB58-80D7-4A00-B7AB-C403B4EFFF45}"/>
    <cellStyle name="悪い 3" xfId="116" xr:uid="{A3564942-3EB3-44CD-A6B6-EB8A29D7A6F7}"/>
    <cellStyle name="計算 2" xfId="117" xr:uid="{2B229F48-B616-4CA3-904A-C4C11CF26BFA}"/>
    <cellStyle name="計算 3" xfId="118" xr:uid="{0B053810-6FA4-4A08-955D-1B2BE959A983}"/>
    <cellStyle name="警告文 2" xfId="119" xr:uid="{E0DDD3A3-1E16-487A-9DED-71215F40634A}"/>
    <cellStyle name="警告文 3" xfId="120" xr:uid="{85564910-4EA9-49A8-9BC9-47F4D735224E}"/>
    <cellStyle name="桁区切り 2" xfId="5" xr:uid="{00000000-0005-0000-0000-000003000000}"/>
    <cellStyle name="桁区切り 2 2" xfId="6" xr:uid="{00000000-0005-0000-0000-000004000000}"/>
    <cellStyle name="桁区切り 3" xfId="121" xr:uid="{AFDF1A57-2C95-4BA2-93A2-BBCBE548943B}"/>
    <cellStyle name="桁区切り 3 2" xfId="122" xr:uid="{788EE7D5-C3B4-4C9E-B14E-C5C7F8116A18}"/>
    <cellStyle name="見出し 1 2" xfId="123" xr:uid="{59C7DFA0-E578-4AE7-9338-EEC400F3A6A4}"/>
    <cellStyle name="見出し 1 3" xfId="124" xr:uid="{9AD08837-93AE-41F2-8752-ACAD76834BC9}"/>
    <cellStyle name="見出し 2 2" xfId="125" xr:uid="{FB8F6183-C254-48E9-99E2-E4A13C5B1064}"/>
    <cellStyle name="見出し 2 3" xfId="126" xr:uid="{61FD704F-DD91-4083-A680-A35CBAE1845C}"/>
    <cellStyle name="見出し 3 2" xfId="127" xr:uid="{42926420-2511-45EB-BBA9-B2A9471E97CD}"/>
    <cellStyle name="見出し 3 3" xfId="128" xr:uid="{B57B14F2-1AF1-457D-B3D9-369F5FB87B38}"/>
    <cellStyle name="見出し 4 2" xfId="129" xr:uid="{83A6075C-4F66-453E-BB37-D335B36B2908}"/>
    <cellStyle name="見出し 4 3" xfId="130" xr:uid="{CC391422-0454-4D33-BF2B-8A24AA252985}"/>
    <cellStyle name="合計" xfId="131" xr:uid="{65C1EEBB-74F1-41D3-9ADB-5D77C21E0F9C}"/>
    <cellStyle name="集計 2" xfId="132" xr:uid="{E5BC9C7A-97B1-4851-A2A2-5EE2185EF4DC}"/>
    <cellStyle name="集計 3" xfId="133" xr:uid="{7EAA8011-BDFA-43A7-81F3-28A489EFC9D6}"/>
    <cellStyle name="出力 2" xfId="134" xr:uid="{07BAE117-615C-44AD-9A74-2C2B76E4D09A}"/>
    <cellStyle name="出力 3" xfId="135" xr:uid="{D657CE5F-CC0E-4BD5-8629-C9B33A05772B}"/>
    <cellStyle name="説明文 2" xfId="136" xr:uid="{1A3A10CA-0C1B-4A4D-BC9C-8F32E3CDAD50}"/>
    <cellStyle name="説明文 3" xfId="137" xr:uid="{F36D7B8B-74F2-44A6-ADDE-FB4F746E15FB}"/>
    <cellStyle name="通貨 2" xfId="2" xr:uid="{00000000-0005-0000-0000-000005000000}"/>
    <cellStyle name="通貨 2 10" xfId="186" xr:uid="{D7547926-C58E-4BAC-B41D-9E46212DA0EA}"/>
    <cellStyle name="通貨 2 2" xfId="139" xr:uid="{5C267933-925E-4EC1-A46D-E3A9DDE2D9AD}"/>
    <cellStyle name="通貨 2 2 2" xfId="140" xr:uid="{C94F336F-9F7F-4671-AB3F-ACBEEF1BFF00}"/>
    <cellStyle name="通貨 2 2 2 2" xfId="141" xr:uid="{49B41F33-F4AE-4095-90DF-73CEF4E2052F}"/>
    <cellStyle name="通貨 2 2 3" xfId="142" xr:uid="{82B5928F-06C7-4416-B97D-266676D848C3}"/>
    <cellStyle name="通貨 2 2 4" xfId="182" xr:uid="{9FB163DC-6CA6-4060-AC38-D126C39CC0DC}"/>
    <cellStyle name="通貨 2 3" xfId="143" xr:uid="{650FDEAE-068E-47BE-82EC-209DFD776358}"/>
    <cellStyle name="通貨 2 3 2" xfId="144" xr:uid="{333897BD-E48D-4FEF-B01B-B88F15BB6AAD}"/>
    <cellStyle name="通貨 2 3 2 2" xfId="145" xr:uid="{EF623D43-255C-49A6-8C07-FEB1EEFF7D56}"/>
    <cellStyle name="通貨 2 3 3" xfId="146" xr:uid="{8B52CB83-0D0D-4489-81D2-B1308F28BE1D}"/>
    <cellStyle name="通貨 2 3 4" xfId="183" xr:uid="{E0AE5732-B631-4EE3-A4C6-A7D364836904}"/>
    <cellStyle name="通貨 2 4" xfId="147" xr:uid="{8F08402F-28FA-40AF-853D-F1D467045A17}"/>
    <cellStyle name="通貨 2 4 2" xfId="148" xr:uid="{EBA5E1F7-CC16-4535-AC57-3722D482AEA2}"/>
    <cellStyle name="通貨 2 4 2 2" xfId="149" xr:uid="{757B68F9-B1E3-428E-9910-F9AD9542374D}"/>
    <cellStyle name="通貨 2 4 3" xfId="150" xr:uid="{0DFB6EB1-1B89-4935-9210-AE890A0C99FF}"/>
    <cellStyle name="通貨 2 4 4" xfId="184" xr:uid="{AB9DF7C1-5E17-4EB8-A826-E8C54748DA39}"/>
    <cellStyle name="通貨 2 5" xfId="151" xr:uid="{47C87882-4786-410D-8F54-495FB85A9B80}"/>
    <cellStyle name="通貨 2 5 2" xfId="152" xr:uid="{25489044-852D-4711-BCF3-A65C37AEB2F2}"/>
    <cellStyle name="通貨 2 6" xfId="153" xr:uid="{F55AC5D4-443E-430C-899B-3D18178786B6}"/>
    <cellStyle name="通貨 2 7" xfId="181" xr:uid="{B117C7FF-7ABA-4C16-BB1E-EDC78380BB3D}"/>
    <cellStyle name="通貨 2 8" xfId="138" xr:uid="{7ACC069C-D419-4176-80A0-CE27DFD38244}"/>
    <cellStyle name="通貨 2 9" xfId="185" xr:uid="{F3345996-8488-4D32-90A7-1255DB91DEE5}"/>
    <cellStyle name="通貨 2_結果報告ﾏｽﾀｰ" xfId="154" xr:uid="{89E4E25E-1F60-42DB-B533-25D09586C6A0}"/>
    <cellStyle name="入力 2" xfId="155" xr:uid="{DEE9F802-4627-4FC1-A934-B3E0B0424CF5}"/>
    <cellStyle name="入力 3" xfId="156" xr:uid="{CE7F5849-7C63-4DCA-AE7F-13A1C2052917}"/>
    <cellStyle name="標準" xfId="0" builtinId="0"/>
    <cellStyle name="標準 10" xfId="157" xr:uid="{87288C91-E239-4A82-8AF8-6885AC9A2391}"/>
    <cellStyle name="標準 11" xfId="13" xr:uid="{A3BDCDD1-43AF-4660-AA96-30986FCE98F5}"/>
    <cellStyle name="標準 11 2" xfId="14" xr:uid="{8E0A8A09-1377-40D4-AD56-F5AC6C5E41AC}"/>
    <cellStyle name="標準 11 3" xfId="178" xr:uid="{CB56AEB6-6B7D-43A8-AF62-B3E3EED1B0B1}"/>
    <cellStyle name="標準 12" xfId="180" xr:uid="{1945143F-5860-49C9-93C3-ECAB6D4299B5}"/>
    <cellStyle name="標準 13" xfId="188" xr:uid="{638A2E9D-693C-4749-BB89-E401BC273011}"/>
    <cellStyle name="標準 13 2" xfId="189" xr:uid="{21C230BC-1FA7-4CDE-BA65-13A66E9FBD34}"/>
    <cellStyle name="標準 14" xfId="190" xr:uid="{6F3A456F-E8B1-4BEC-A9A0-85B2BF52E7E7}"/>
    <cellStyle name="標準 15" xfId="199" xr:uid="{A8C80560-9CDF-44FC-9693-18245DA92F81}"/>
    <cellStyle name="標準 2" xfId="1" xr:uid="{00000000-0005-0000-0000-000007000000}"/>
    <cellStyle name="標準 2 2" xfId="158" xr:uid="{7CAC2653-F0F9-430F-A46E-AD3A1B4C5DEA}"/>
    <cellStyle name="標準 2 2 2" xfId="7" xr:uid="{00000000-0005-0000-0000-000008000000}"/>
    <cellStyle name="標準 2 2 2 2" xfId="194" xr:uid="{89C3D2F6-8B66-42ED-9052-FA83C6973B4F}"/>
    <cellStyle name="標準 2 2 3" xfId="9" xr:uid="{00000000-0005-0000-0000-000009000000}"/>
    <cellStyle name="標準 2 3" xfId="159" xr:uid="{FBD2A050-7A8B-47EA-95E6-DAA173205B44}"/>
    <cellStyle name="標準 2 4" xfId="160" xr:uid="{27D9B66C-47B0-49A6-B5D7-825F05744D13}"/>
    <cellStyle name="標準 2 5" xfId="161" xr:uid="{4219FB2B-04CD-4A09-9406-EB2DD1D06ED5}"/>
    <cellStyle name="標準 2 6" xfId="198" xr:uid="{A10505A3-EB20-4EF4-A5BF-262C0A25BD49}"/>
    <cellStyle name="標準 2_〈提出用〉2017年度第5回シニア委員会･Ｓ･リーグ委員会会議資料" xfId="162" xr:uid="{FD50D71F-55F8-40CF-86B0-428C74B58B99}"/>
    <cellStyle name="標準 3" xfId="11" xr:uid="{D6293937-D7D9-438A-BF44-446521C76D91}"/>
    <cellStyle name="標準 3 2" xfId="164" xr:uid="{DB7CEF57-F2B8-4F44-9D24-B3D5070D7017}"/>
    <cellStyle name="標準 3 3" xfId="163" xr:uid="{41601CE0-18BA-45EA-9435-845BCDCC78DC}"/>
    <cellStyle name="標準 3 4" xfId="187" xr:uid="{9D7D0F51-404F-4F9A-B591-1DB62FF96520}"/>
    <cellStyle name="標準 3_１８徴罰一覧表" xfId="165" xr:uid="{00CB48D6-38E1-4EBF-84A5-F2A3303E1366}"/>
    <cellStyle name="標準 4" xfId="166" xr:uid="{EE0A910A-D8C5-4A72-9337-76996C80704C}"/>
    <cellStyle name="標準 4 2" xfId="167" xr:uid="{8C5CEEC0-9E38-46CF-B48E-D1BD30C67AFB}"/>
    <cellStyle name="標準 4_0624個人記録一覧" xfId="168" xr:uid="{E1ED9C4A-10E8-42EB-863D-500B8DAA0E87}"/>
    <cellStyle name="標準 5" xfId="169" xr:uid="{DB046010-0DB6-4FC7-B8C7-3DD5C39C983E}"/>
    <cellStyle name="標準 6" xfId="170" xr:uid="{B50FD7F7-0EC0-4DE6-AC30-B50226BB77AD}"/>
    <cellStyle name="標準 7" xfId="171" xr:uid="{9F8822DA-0AE4-47BF-9355-D77A7C6C02D4}"/>
    <cellStyle name="標準 8" xfId="172" xr:uid="{D7B58E22-2254-4C7A-A230-A506EBE4782B}"/>
    <cellStyle name="標準 9" xfId="10" xr:uid="{0DA082E3-5568-42BB-BDBC-CF894B7017CE}"/>
    <cellStyle name="標準 9 2" xfId="173" xr:uid="{BBDA1FFB-2E48-47BD-B634-6C8CF03B989A}"/>
    <cellStyle name="標準_０８年度シニアリーグ要綱" xfId="195" xr:uid="{2790E63B-CB10-475F-A154-2FB3D68179AF}"/>
    <cellStyle name="標準_１８年リーグスケジュール・結果" xfId="197" xr:uid="{8241B5E6-F574-4048-9562-84B1BB8A05AE}"/>
    <cellStyle name="標準_修正２０１３年度公式スケジュール予定" xfId="3" xr:uid="{00000000-0005-0000-0000-00000F000000}"/>
    <cellStyle name="標準_修正番０８年度シニアリーグ要綱_０９年シニアリーグ申込(習志野台クラブシニア）090314" xfId="196" xr:uid="{AA00D357-3B80-40B0-A5E7-0FF415A742D8}"/>
    <cellStyle name="標準_組み合わせ６チーム" xfId="200" xr:uid="{9E7595AF-4341-4150-94E2-ECB887E06971}"/>
    <cellStyle name="標準_本部用ケース上蓋用注意事項一覧" xfId="192" xr:uid="{124B8FCA-2372-46F7-9417-6A4E602E9A3F}"/>
    <cellStyle name="普通" xfId="174" xr:uid="{CB20D406-C398-46E0-AAE9-0EE8BB1F4A56}"/>
    <cellStyle name="未定義" xfId="175" xr:uid="{EB35ACFE-036D-4483-90A0-3BF6C9B9A9AB}"/>
    <cellStyle name="良い 2" xfId="176" xr:uid="{FC15E21E-1437-4E56-B280-A6BB2FABBCE9}"/>
    <cellStyle name="良い 3" xfId="177" xr:uid="{D575AC70-7986-452B-88BC-53552FE21BD5}"/>
  </cellStyles>
  <dxfs count="7">
    <dxf>
      <font>
        <color rgb="FF9C0006"/>
      </font>
      <fill>
        <patternFill>
          <bgColor rgb="FFFFC7CE"/>
        </patternFill>
      </fill>
    </dxf>
    <dxf>
      <font>
        <color rgb="FF9C0006"/>
      </font>
      <fill>
        <patternFill>
          <bgColor rgb="FFFFC7CE"/>
        </patternFill>
      </fill>
    </dxf>
    <dxf>
      <font>
        <condense val="0"/>
        <extend val="0"/>
        <color indexed="10"/>
      </font>
      <fill>
        <patternFill>
          <bgColor indexed="42"/>
        </patternFill>
      </fill>
    </dxf>
    <dxf>
      <font>
        <condense val="0"/>
        <extend val="0"/>
        <color indexed="12"/>
      </font>
      <fill>
        <patternFill>
          <bgColor indexed="47"/>
        </patternFill>
      </fill>
    </dxf>
    <dxf>
      <font>
        <condense val="0"/>
        <extend val="0"/>
        <color auto="1"/>
      </font>
      <fill>
        <patternFill>
          <bgColor indexed="42"/>
        </patternFill>
      </fill>
    </dxf>
    <dxf>
      <font>
        <condense val="0"/>
        <extend val="0"/>
        <color auto="1"/>
      </font>
      <fill>
        <patternFill>
          <bgColor indexed="47"/>
        </patternFill>
      </fill>
    </dxf>
    <dxf>
      <font>
        <condense val="0"/>
        <extend val="0"/>
        <color indexed="12"/>
      </font>
      <fill>
        <patternFill>
          <bgColor indexed="43"/>
        </patternFill>
      </fill>
    </dxf>
  </dxfs>
  <tableStyles count="0" defaultTableStyle="TableStyleMedium2" defaultPivotStyle="PivotStyleLight16"/>
  <colors>
    <mruColors>
      <color rgb="FFF8CBAD"/>
      <color rgb="FFFFFFCC"/>
      <color rgb="FFCCECFF"/>
      <color rgb="FFCCFFCC"/>
      <color rgb="FFFFCC99"/>
      <color rgb="FFCCCCFF"/>
      <color rgb="FF99CCFF"/>
      <color rgb="FFFFCCFF"/>
      <color rgb="FFFF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99059</xdr:colOff>
      <xdr:row>50</xdr:row>
      <xdr:rowOff>10800</xdr:rowOff>
    </xdr:from>
    <xdr:to>
      <xdr:col>36</xdr:col>
      <xdr:colOff>103232</xdr:colOff>
      <xdr:row>58</xdr:row>
      <xdr:rowOff>243840</xdr:rowOff>
    </xdr:to>
    <xdr:pic>
      <xdr:nvPicPr>
        <xdr:cNvPr id="3" name="図 2">
          <a:extLst>
            <a:ext uri="{FF2B5EF4-FFF2-40B4-BE49-F238E27FC236}">
              <a16:creationId xmlns:a16="http://schemas.microsoft.com/office/drawing/2014/main" id="{D0764869-A2D4-E280-B076-516C5CDA1504}"/>
            </a:ext>
          </a:extLst>
        </xdr:cNvPr>
        <xdr:cNvPicPr>
          <a:picLocks noChangeAspect="1"/>
        </xdr:cNvPicPr>
      </xdr:nvPicPr>
      <xdr:blipFill>
        <a:blip xmlns:r="http://schemas.openxmlformats.org/officeDocument/2006/relationships" r:embed="rId1"/>
        <a:stretch>
          <a:fillRect/>
        </a:stretch>
      </xdr:blipFill>
      <xdr:spPr>
        <a:xfrm>
          <a:off x="99059" y="15220320"/>
          <a:ext cx="8439513" cy="3281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65297;&#12288;&#12476;&#12483;&#12488;&#12456;&#12540;&#12508;&#12540;&#12523;&#12497;&#12540;&#12463;&#65288;&#26087;&#31216;&#65306;&#33256;&#28023;&#29699;&#22580;&#65289;"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awas\Desktop\mydocuments\My%20Documents\&#27996;&#37326;&#12471;&#12491;&#12450;FC\2025&#24180;&#36039;&#26009;\01_&#12473;&#12465;&#12472;&#12517;&#12540;&#12523;&#23637;&#38283;\old\&#65298;&#65301;&#24180;&#12473;&#12465;&#12472;&#12517;&#12540;&#12523;&#12539;&#36984;&#25163;&#27177;(&#65302;&#65296;&#12539;&#65303;&#65296;)&#32068;&#21512;&#12379;_20250407.xlsx" TargetMode="External"/><Relationship Id="rId1" Type="http://schemas.openxmlformats.org/officeDocument/2006/relationships/externalLinkPath" Target="/Users/kawas/Desktop/mydocuments/My%20Documents/&#27996;&#37326;&#12471;&#12491;&#12450;FC/2025&#24180;&#36039;&#26009;/01_&#12473;&#12465;&#12472;&#12517;&#12540;&#12523;&#23637;&#38283;/old/&#65298;&#65301;&#24180;&#12473;&#12465;&#12472;&#12517;&#12540;&#12523;&#12539;&#36984;&#25163;&#27177;(&#65302;&#65296;&#12539;&#65303;&#65296;)&#32068;&#21512;&#12379;_202504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ゼットエーボールパーク（旧称：臨海球場）"/>
      <sheetName val="【１　ゼットエーボールパーク（旧称"/>
      <sheetName val="臨海球場）"/>
      <sheetName val="Sheet3"/>
      <sheetName val="【１　ゼットエーボールパーク（旧称_臨海球場）"/>
      <sheetName val="リスト"/>
      <sheetName val="Sheet1"/>
      <sheetName val="【１　ゼットエーボールパーク（旧称:臨海球場）"/>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2)"/>
      <sheetName val="60・70代選手権・審判打合・本部確認"/>
      <sheetName val="２５年度選手権組合せ"/>
      <sheetName val="２５年度選手権日程"/>
      <sheetName val="備品受渡し"/>
      <sheetName val="２５年度選手権懲罰60,70"/>
      <sheetName val="2025年度 (選手権)"/>
      <sheetName val="プルダウンリストマスター（チーム名・リーグ構成）"/>
    </sheetNames>
    <sheetDataSet>
      <sheetData sheetId="0" refreshError="1"/>
      <sheetData sheetId="1" refreshError="1"/>
      <sheetData sheetId="2"/>
      <sheetData sheetId="3"/>
      <sheetData sheetId="4" refreshError="1"/>
      <sheetData sheetId="5" refreshError="1"/>
      <sheetData sheetId="6">
        <row r="4">
          <cell r="H4" t="str">
            <v>ACちば60-A</v>
          </cell>
          <cell r="I4" t="str">
            <v>浦安シニア60</v>
          </cell>
        </row>
        <row r="7">
          <cell r="H7" t="str">
            <v>習台シニア60</v>
          </cell>
        </row>
      </sheetData>
      <sheetData sheetId="7">
        <row r="5">
          <cell r="F5" t="str">
            <v>レーベン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rf.turf.taka@gmail.com" TargetMode="External"/><Relationship Id="rId1" Type="http://schemas.openxmlformats.org/officeDocument/2006/relationships/hyperlink" Target="mailto:ka36-tinoue1014@fol.hi-ho.ne.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urf.turf.taka@gmail.com" TargetMode="External"/><Relationship Id="rId1" Type="http://schemas.openxmlformats.org/officeDocument/2006/relationships/hyperlink" Target="mailto:ka36-tinoue1014@fol.hi-ho.ne.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hyperlink" Target="mailto:surf.turf.taka@gmail.com" TargetMode="External"/><Relationship Id="rId1" Type="http://schemas.openxmlformats.org/officeDocument/2006/relationships/hyperlink" Target="mailto:ka-inoue@bea.hi-ho.ne.j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D623-FA4A-4C8F-8DCC-7684B6757FC5}">
  <dimension ref="A2:D96"/>
  <sheetViews>
    <sheetView topLeftCell="A86" workbookViewId="0">
      <selection activeCell="D56" sqref="D56"/>
    </sheetView>
  </sheetViews>
  <sheetFormatPr defaultRowHeight="12"/>
  <cols>
    <col min="1" max="1" width="16" customWidth="1"/>
    <col min="3" max="3" width="13" customWidth="1"/>
    <col min="4" max="4" width="16.33203125" customWidth="1"/>
  </cols>
  <sheetData>
    <row r="2" spans="1:4">
      <c r="A2" s="1" t="s">
        <v>122</v>
      </c>
      <c r="C2" s="2" t="s">
        <v>123</v>
      </c>
      <c r="D2" s="3" t="s">
        <v>123</v>
      </c>
    </row>
    <row r="3" spans="1:4">
      <c r="A3" s="1" t="s">
        <v>7</v>
      </c>
      <c r="C3" s="2" t="s">
        <v>124</v>
      </c>
      <c r="D3" s="3" t="s">
        <v>125</v>
      </c>
    </row>
    <row r="4" spans="1:4">
      <c r="A4" s="1" t="s">
        <v>126</v>
      </c>
      <c r="C4" s="2" t="s">
        <v>76</v>
      </c>
      <c r="D4" s="3" t="s">
        <v>76</v>
      </c>
    </row>
    <row r="5" spans="1:4">
      <c r="A5" s="1" t="s">
        <v>1</v>
      </c>
      <c r="C5" s="2" t="s">
        <v>127</v>
      </c>
      <c r="D5" s="3" t="s">
        <v>127</v>
      </c>
    </row>
    <row r="6" spans="1:4">
      <c r="A6" s="1" t="s">
        <v>69</v>
      </c>
      <c r="C6" s="2" t="s">
        <v>77</v>
      </c>
      <c r="D6" s="3" t="s">
        <v>77</v>
      </c>
    </row>
    <row r="7" spans="1:4">
      <c r="A7" s="1" t="s">
        <v>3</v>
      </c>
      <c r="C7" s="2" t="s">
        <v>78</v>
      </c>
      <c r="D7" s="3" t="s">
        <v>78</v>
      </c>
    </row>
    <row r="8" spans="1:4">
      <c r="A8" s="1" t="s">
        <v>70</v>
      </c>
      <c r="C8" s="2" t="s">
        <v>128</v>
      </c>
      <c r="D8" s="3" t="s">
        <v>128</v>
      </c>
    </row>
    <row r="9" spans="1:4">
      <c r="A9" s="1" t="s">
        <v>71</v>
      </c>
      <c r="C9" s="2" t="s">
        <v>114</v>
      </c>
      <c r="D9" s="3" t="s">
        <v>114</v>
      </c>
    </row>
    <row r="10" spans="1:4">
      <c r="A10" s="1" t="s">
        <v>72</v>
      </c>
      <c r="C10" s="2" t="s">
        <v>129</v>
      </c>
      <c r="D10" s="3" t="s">
        <v>130</v>
      </c>
    </row>
    <row r="11" spans="1:4">
      <c r="A11" s="1" t="s">
        <v>73</v>
      </c>
      <c r="C11" s="2" t="s">
        <v>79</v>
      </c>
      <c r="D11" s="3" t="s">
        <v>79</v>
      </c>
    </row>
    <row r="12" spans="1:4">
      <c r="A12" s="1" t="s">
        <v>74</v>
      </c>
      <c r="C12" s="2" t="s">
        <v>131</v>
      </c>
      <c r="D12" s="3" t="s">
        <v>131</v>
      </c>
    </row>
    <row r="13" spans="1:4" ht="12.6" thickBot="1">
      <c r="A13" s="1" t="s">
        <v>132</v>
      </c>
      <c r="C13" s="2" t="s">
        <v>115</v>
      </c>
      <c r="D13" s="4" t="s">
        <v>115</v>
      </c>
    </row>
    <row r="14" spans="1:4">
      <c r="A14" s="5" t="s">
        <v>133</v>
      </c>
      <c r="C14" s="2"/>
      <c r="D14" s="6"/>
    </row>
    <row r="15" spans="1:4">
      <c r="A15" s="7" t="s">
        <v>8</v>
      </c>
      <c r="C15" s="2" t="s">
        <v>116</v>
      </c>
      <c r="D15" s="8" t="s">
        <v>116</v>
      </c>
    </row>
    <row r="16" spans="1:4">
      <c r="A16" s="7" t="s">
        <v>9</v>
      </c>
      <c r="C16" s="2" t="s">
        <v>80</v>
      </c>
      <c r="D16" s="3" t="s">
        <v>80</v>
      </c>
    </row>
    <row r="17" spans="1:4">
      <c r="A17" s="5" t="s">
        <v>75</v>
      </c>
      <c r="C17" s="2" t="s">
        <v>134</v>
      </c>
      <c r="D17" s="3" t="s">
        <v>135</v>
      </c>
    </row>
    <row r="18" spans="1:4">
      <c r="A18" s="9" t="s">
        <v>6</v>
      </c>
      <c r="C18" s="2" t="s">
        <v>117</v>
      </c>
      <c r="D18" s="3" t="s">
        <v>117</v>
      </c>
    </row>
    <row r="19" spans="1:4">
      <c r="A19" s="5" t="s">
        <v>63</v>
      </c>
      <c r="C19" s="2" t="s">
        <v>136</v>
      </c>
      <c r="D19" s="3" t="s">
        <v>137</v>
      </c>
    </row>
    <row r="20" spans="1:4">
      <c r="A20" s="5" t="s">
        <v>138</v>
      </c>
      <c r="C20" s="2" t="s">
        <v>81</v>
      </c>
      <c r="D20" s="3" t="s">
        <v>139</v>
      </c>
    </row>
    <row r="21" spans="1:4">
      <c r="A21" s="5" t="s">
        <v>140</v>
      </c>
      <c r="C21" s="2" t="s">
        <v>118</v>
      </c>
      <c r="D21" s="3" t="s">
        <v>141</v>
      </c>
    </row>
    <row r="22" spans="1:4">
      <c r="A22" s="10" t="s">
        <v>142</v>
      </c>
      <c r="C22" s="2" t="s">
        <v>119</v>
      </c>
      <c r="D22" s="3" t="s">
        <v>119</v>
      </c>
    </row>
    <row r="23" spans="1:4">
      <c r="A23" s="10" t="s">
        <v>29</v>
      </c>
      <c r="C23" s="2" t="s">
        <v>143</v>
      </c>
      <c r="D23" s="3" t="s">
        <v>144</v>
      </c>
    </row>
    <row r="24" spans="1:4">
      <c r="A24" s="10" t="s">
        <v>145</v>
      </c>
      <c r="C24" s="2" t="s">
        <v>146</v>
      </c>
      <c r="D24" s="3" t="s">
        <v>146</v>
      </c>
    </row>
    <row r="25" spans="1:4">
      <c r="A25" s="5" t="s">
        <v>147</v>
      </c>
      <c r="C25" s="2" t="s">
        <v>120</v>
      </c>
      <c r="D25" s="3" t="s">
        <v>120</v>
      </c>
    </row>
    <row r="26" spans="1:4" ht="12.6" thickBot="1">
      <c r="A26" s="10" t="s">
        <v>67</v>
      </c>
      <c r="C26" s="2" t="s">
        <v>121</v>
      </c>
      <c r="D26" s="4" t="s">
        <v>121</v>
      </c>
    </row>
    <row r="27" spans="1:4">
      <c r="A27" s="7" t="s">
        <v>54</v>
      </c>
      <c r="C27" s="2"/>
      <c r="D27" s="6"/>
    </row>
    <row r="28" spans="1:4">
      <c r="A28" s="7" t="s">
        <v>30</v>
      </c>
      <c r="C28" s="2" t="s">
        <v>148</v>
      </c>
      <c r="D28" s="8" t="s">
        <v>149</v>
      </c>
    </row>
    <row r="29" spans="1:4">
      <c r="A29" s="10" t="s">
        <v>31</v>
      </c>
      <c r="C29" s="2" t="s">
        <v>150</v>
      </c>
      <c r="D29" s="3" t="s">
        <v>150</v>
      </c>
    </row>
    <row r="30" spans="1:4">
      <c r="A30" s="11" t="s">
        <v>4</v>
      </c>
      <c r="C30" s="2" t="s">
        <v>82</v>
      </c>
      <c r="D30" s="3" t="s">
        <v>82</v>
      </c>
    </row>
    <row r="31" spans="1:4">
      <c r="A31" s="12" t="s">
        <v>2</v>
      </c>
      <c r="C31" s="2" t="s">
        <v>83</v>
      </c>
      <c r="D31" s="3" t="s">
        <v>83</v>
      </c>
    </row>
    <row r="32" spans="1:4" ht="16.5" customHeight="1">
      <c r="A32" s="13" t="s">
        <v>51</v>
      </c>
      <c r="C32" s="2" t="s">
        <v>84</v>
      </c>
      <c r="D32" s="3" t="s">
        <v>84</v>
      </c>
    </row>
    <row r="33" spans="1:4" ht="16.5" customHeight="1">
      <c r="A33" s="13" t="s">
        <v>59</v>
      </c>
      <c r="C33" s="2" t="s">
        <v>151</v>
      </c>
      <c r="D33" s="3" t="s">
        <v>151</v>
      </c>
    </row>
    <row r="34" spans="1:4" ht="16.5" customHeight="1">
      <c r="A34" s="13" t="s">
        <v>52</v>
      </c>
      <c r="C34" s="2" t="s">
        <v>152</v>
      </c>
      <c r="D34" s="3" t="s">
        <v>152</v>
      </c>
    </row>
    <row r="35" spans="1:4" ht="16.5" customHeight="1">
      <c r="A35" s="13" t="s">
        <v>64</v>
      </c>
      <c r="C35" s="2" t="s">
        <v>85</v>
      </c>
      <c r="D35" s="3" t="s">
        <v>85</v>
      </c>
    </row>
    <row r="36" spans="1:4" ht="16.5" customHeight="1">
      <c r="A36" s="14" t="s">
        <v>56</v>
      </c>
      <c r="C36" s="2" t="s">
        <v>153</v>
      </c>
      <c r="D36" s="3" t="s">
        <v>153</v>
      </c>
    </row>
    <row r="37" spans="1:4">
      <c r="A37" s="1"/>
      <c r="C37" s="2" t="s">
        <v>86</v>
      </c>
      <c r="D37" s="3" t="s">
        <v>86</v>
      </c>
    </row>
    <row r="38" spans="1:4" ht="12.6" thickBot="1">
      <c r="A38" s="15" t="s">
        <v>10</v>
      </c>
      <c r="C38" s="2" t="s">
        <v>87</v>
      </c>
      <c r="D38" s="4" t="s">
        <v>87</v>
      </c>
    </row>
    <row r="39" spans="1:4">
      <c r="A39" s="16" t="s">
        <v>32</v>
      </c>
      <c r="C39" s="2"/>
      <c r="D39" s="8"/>
    </row>
    <row r="40" spans="1:4">
      <c r="A40" s="17" t="s">
        <v>33</v>
      </c>
      <c r="C40" s="2"/>
      <c r="D40" s="8" t="s">
        <v>88</v>
      </c>
    </row>
    <row r="41" spans="1:4">
      <c r="A41" s="16" t="s">
        <v>34</v>
      </c>
      <c r="C41" s="2" t="s">
        <v>88</v>
      </c>
      <c r="D41" s="3" t="s">
        <v>154</v>
      </c>
    </row>
    <row r="42" spans="1:4">
      <c r="A42" s="18" t="s">
        <v>35</v>
      </c>
      <c r="C42" s="2" t="s">
        <v>154</v>
      </c>
      <c r="D42" s="3" t="s">
        <v>89</v>
      </c>
    </row>
    <row r="43" spans="1:4">
      <c r="A43" s="19" t="s">
        <v>12</v>
      </c>
      <c r="C43" s="2" t="s">
        <v>89</v>
      </c>
      <c r="D43" s="3" t="s">
        <v>90</v>
      </c>
    </row>
    <row r="44" spans="1:4">
      <c r="A44" s="16" t="s">
        <v>36</v>
      </c>
      <c r="C44" s="2" t="s">
        <v>90</v>
      </c>
      <c r="D44" s="3" t="s">
        <v>91</v>
      </c>
    </row>
    <row r="45" spans="1:4">
      <c r="A45" s="20" t="s">
        <v>37</v>
      </c>
      <c r="C45" s="2" t="s">
        <v>91</v>
      </c>
      <c r="D45" s="3" t="s">
        <v>92</v>
      </c>
    </row>
    <row r="46" spans="1:4">
      <c r="A46" s="16" t="s">
        <v>11</v>
      </c>
      <c r="C46" s="2" t="s">
        <v>92</v>
      </c>
      <c r="D46" s="3" t="s">
        <v>93</v>
      </c>
    </row>
    <row r="47" spans="1:4">
      <c r="A47" s="21" t="s">
        <v>38</v>
      </c>
      <c r="C47" s="2" t="s">
        <v>93</v>
      </c>
      <c r="D47" s="3" t="s">
        <v>94</v>
      </c>
    </row>
    <row r="48" spans="1:4">
      <c r="A48" s="14" t="s">
        <v>39</v>
      </c>
      <c r="C48" s="2" t="s">
        <v>94</v>
      </c>
      <c r="D48" s="3" t="s">
        <v>95</v>
      </c>
    </row>
    <row r="49" spans="1:4">
      <c r="A49" s="22" t="s">
        <v>40</v>
      </c>
      <c r="C49" s="2" t="s">
        <v>95</v>
      </c>
      <c r="D49" s="3" t="s">
        <v>96</v>
      </c>
    </row>
    <row r="50" spans="1:4">
      <c r="A50" s="23" t="s">
        <v>41</v>
      </c>
      <c r="C50" s="2" t="s">
        <v>96</v>
      </c>
      <c r="D50" s="3" t="s">
        <v>97</v>
      </c>
    </row>
    <row r="51" spans="1:4" ht="12.6" thickBot="1">
      <c r="A51" s="15" t="s">
        <v>13</v>
      </c>
      <c r="C51" s="2" t="s">
        <v>97</v>
      </c>
      <c r="D51" s="4" t="s">
        <v>98</v>
      </c>
    </row>
    <row r="52" spans="1:4">
      <c r="A52" s="16" t="s">
        <v>14</v>
      </c>
      <c r="C52" s="2" t="s">
        <v>98</v>
      </c>
      <c r="D52" s="6"/>
    </row>
    <row r="53" spans="1:4">
      <c r="A53" s="16" t="s">
        <v>42</v>
      </c>
      <c r="C53" s="2"/>
      <c r="D53" s="8" t="s">
        <v>99</v>
      </c>
    </row>
    <row r="54" spans="1:4">
      <c r="A54" s="16" t="s">
        <v>0</v>
      </c>
      <c r="C54" s="2" t="s">
        <v>99</v>
      </c>
      <c r="D54" s="3" t="s">
        <v>100</v>
      </c>
    </row>
    <row r="55" spans="1:4">
      <c r="A55" s="17" t="s">
        <v>27</v>
      </c>
      <c r="C55" s="2" t="s">
        <v>100</v>
      </c>
      <c r="D55" s="3" t="s">
        <v>101</v>
      </c>
    </row>
    <row r="56" spans="1:4">
      <c r="A56" s="16" t="s">
        <v>43</v>
      </c>
      <c r="C56" s="2" t="s">
        <v>101</v>
      </c>
      <c r="D56" s="3" t="s">
        <v>155</v>
      </c>
    </row>
    <row r="57" spans="1:4">
      <c r="A57" s="16" t="s">
        <v>44</v>
      </c>
      <c r="C57" s="2" t="s">
        <v>155</v>
      </c>
      <c r="D57" s="3" t="s">
        <v>156</v>
      </c>
    </row>
    <row r="58" spans="1:4">
      <c r="A58" s="16" t="s">
        <v>45</v>
      </c>
      <c r="C58" s="2" t="s">
        <v>156</v>
      </c>
      <c r="D58" s="3" t="s">
        <v>157</v>
      </c>
    </row>
    <row r="59" spans="1:4">
      <c r="A59" s="16" t="s">
        <v>46</v>
      </c>
      <c r="C59" s="2" t="s">
        <v>158</v>
      </c>
      <c r="D59" s="3" t="s">
        <v>159</v>
      </c>
    </row>
    <row r="60" spans="1:4">
      <c r="A60" s="10" t="s">
        <v>57</v>
      </c>
      <c r="C60" s="2" t="s">
        <v>159</v>
      </c>
      <c r="D60" s="3" t="s">
        <v>160</v>
      </c>
    </row>
    <row r="61" spans="1:4">
      <c r="A61" s="10" t="s">
        <v>58</v>
      </c>
      <c r="C61" s="2" t="s">
        <v>160</v>
      </c>
      <c r="D61" s="3" t="s">
        <v>102</v>
      </c>
    </row>
    <row r="62" spans="1:4">
      <c r="A62" s="10" t="s">
        <v>65</v>
      </c>
      <c r="C62" s="2" t="s">
        <v>102</v>
      </c>
      <c r="D62" s="24" t="s">
        <v>161</v>
      </c>
    </row>
    <row r="63" spans="1:4">
      <c r="A63" s="10" t="s">
        <v>61</v>
      </c>
      <c r="C63" s="2" t="s">
        <v>161</v>
      </c>
      <c r="D63" s="6"/>
    </row>
    <row r="64" spans="1:4">
      <c r="A64" s="10" t="s">
        <v>68</v>
      </c>
      <c r="C64" s="2"/>
      <c r="D64" s="3" t="s">
        <v>162</v>
      </c>
    </row>
    <row r="65" spans="1:4">
      <c r="A65" s="25" t="s">
        <v>62</v>
      </c>
      <c r="C65" s="2"/>
      <c r="D65" s="3" t="s">
        <v>103</v>
      </c>
    </row>
    <row r="66" spans="1:4">
      <c r="A66" s="1"/>
      <c r="C66" s="2" t="s">
        <v>162</v>
      </c>
      <c r="D66" s="3" t="s">
        <v>104</v>
      </c>
    </row>
    <row r="67" spans="1:4">
      <c r="A67" s="10" t="s">
        <v>15</v>
      </c>
      <c r="C67" s="2" t="s">
        <v>103</v>
      </c>
      <c r="D67" s="3" t="s">
        <v>163</v>
      </c>
    </row>
    <row r="68" spans="1:4">
      <c r="A68" s="7" t="s">
        <v>47</v>
      </c>
      <c r="C68" s="2" t="s">
        <v>104</v>
      </c>
      <c r="D68" s="3" t="s">
        <v>164</v>
      </c>
    </row>
    <row r="69" spans="1:4">
      <c r="A69" s="7" t="s">
        <v>16</v>
      </c>
      <c r="C69" s="2" t="s">
        <v>163</v>
      </c>
      <c r="D69" s="24" t="s">
        <v>165</v>
      </c>
    </row>
    <row r="70" spans="1:4">
      <c r="A70" s="26" t="s">
        <v>5</v>
      </c>
      <c r="C70" s="2" t="s">
        <v>164</v>
      </c>
      <c r="D70" s="27"/>
    </row>
    <row r="71" spans="1:4">
      <c r="A71" s="10" t="s">
        <v>48</v>
      </c>
      <c r="C71" s="2" t="s">
        <v>165</v>
      </c>
      <c r="D71" s="3" t="s">
        <v>105</v>
      </c>
    </row>
    <row r="72" spans="1:4">
      <c r="A72" s="10" t="s">
        <v>49</v>
      </c>
      <c r="C72" s="2"/>
      <c r="D72" s="3" t="s">
        <v>106</v>
      </c>
    </row>
    <row r="73" spans="1:4">
      <c r="A73" s="10" t="s">
        <v>18</v>
      </c>
      <c r="C73" s="2" t="s">
        <v>105</v>
      </c>
      <c r="D73" s="3" t="s">
        <v>107</v>
      </c>
    </row>
    <row r="74" spans="1:4">
      <c r="A74" s="10" t="s">
        <v>66</v>
      </c>
      <c r="C74" s="2" t="s">
        <v>106</v>
      </c>
      <c r="D74" s="3" t="s">
        <v>166</v>
      </c>
    </row>
    <row r="75" spans="1:4">
      <c r="A75" s="25" t="s">
        <v>17</v>
      </c>
      <c r="C75" s="2" t="s">
        <v>107</v>
      </c>
      <c r="D75" s="3" t="s">
        <v>167</v>
      </c>
    </row>
    <row r="76" spans="1:4">
      <c r="A76" s="10" t="s">
        <v>50</v>
      </c>
      <c r="C76" s="2" t="s">
        <v>166</v>
      </c>
      <c r="D76" s="3" t="s">
        <v>108</v>
      </c>
    </row>
    <row r="77" spans="1:4">
      <c r="A77" s="10" t="s">
        <v>20</v>
      </c>
      <c r="C77" s="2" t="s">
        <v>167</v>
      </c>
      <c r="D77" s="3" t="s">
        <v>109</v>
      </c>
    </row>
    <row r="78" spans="1:4">
      <c r="A78" s="10" t="s">
        <v>22</v>
      </c>
      <c r="C78" s="2" t="s">
        <v>108</v>
      </c>
      <c r="D78" s="3" t="s">
        <v>168</v>
      </c>
    </row>
    <row r="79" spans="1:4">
      <c r="A79" s="10" t="s">
        <v>19</v>
      </c>
      <c r="C79" s="2" t="s">
        <v>109</v>
      </c>
      <c r="D79" s="3" t="s">
        <v>169</v>
      </c>
    </row>
    <row r="80" spans="1:4" ht="12.6" thickBot="1">
      <c r="A80" s="10" t="s">
        <v>21</v>
      </c>
      <c r="C80" s="2" t="s">
        <v>168</v>
      </c>
      <c r="D80" s="28" t="s">
        <v>110</v>
      </c>
    </row>
    <row r="81" spans="1:4">
      <c r="A81" s="10" t="s">
        <v>28</v>
      </c>
      <c r="C81" s="2" t="s">
        <v>169</v>
      </c>
      <c r="D81" s="27"/>
    </row>
    <row r="82" spans="1:4">
      <c r="A82" s="25" t="s">
        <v>23</v>
      </c>
      <c r="C82" s="2" t="s">
        <v>110</v>
      </c>
      <c r="D82" s="3" t="s">
        <v>170</v>
      </c>
    </row>
    <row r="83" spans="1:4">
      <c r="A83" s="1"/>
      <c r="C83" s="2"/>
      <c r="D83" s="3" t="s">
        <v>171</v>
      </c>
    </row>
    <row r="84" spans="1:4">
      <c r="A84" s="10" t="s">
        <v>53</v>
      </c>
      <c r="C84" s="2" t="s">
        <v>170</v>
      </c>
      <c r="D84" s="3" t="s">
        <v>111</v>
      </c>
    </row>
    <row r="85" spans="1:4">
      <c r="A85" s="10" t="s">
        <v>24</v>
      </c>
      <c r="C85" s="2" t="s">
        <v>171</v>
      </c>
      <c r="D85" s="3" t="s">
        <v>172</v>
      </c>
    </row>
    <row r="86" spans="1:4">
      <c r="A86" s="10" t="s">
        <v>25</v>
      </c>
      <c r="C86" s="2" t="s">
        <v>111</v>
      </c>
      <c r="D86" s="3" t="s">
        <v>173</v>
      </c>
    </row>
    <row r="87" spans="1:4" ht="12.6" thickBot="1">
      <c r="A87" s="10" t="s">
        <v>60</v>
      </c>
      <c r="C87" s="2" t="s">
        <v>172</v>
      </c>
      <c r="D87" s="28" t="s">
        <v>174</v>
      </c>
    </row>
    <row r="88" spans="1:4">
      <c r="A88" s="10" t="s">
        <v>26</v>
      </c>
      <c r="C88" s="2" t="s">
        <v>173</v>
      </c>
      <c r="D88" s="27"/>
    </row>
    <row r="89" spans="1:4">
      <c r="A89" s="10" t="s">
        <v>55</v>
      </c>
      <c r="C89" s="2" t="s">
        <v>175</v>
      </c>
      <c r="D89" s="3" t="s">
        <v>176</v>
      </c>
    </row>
    <row r="90" spans="1:4">
      <c r="C90" s="2"/>
      <c r="D90" s="3" t="s">
        <v>112</v>
      </c>
    </row>
    <row r="91" spans="1:4">
      <c r="C91" s="2" t="s">
        <v>176</v>
      </c>
      <c r="D91" s="3" t="s">
        <v>177</v>
      </c>
    </row>
    <row r="92" spans="1:4">
      <c r="C92" s="2" t="s">
        <v>112</v>
      </c>
      <c r="D92" s="3" t="s">
        <v>178</v>
      </c>
    </row>
    <row r="93" spans="1:4">
      <c r="C93" s="2" t="s">
        <v>177</v>
      </c>
      <c r="D93" s="3" t="s">
        <v>179</v>
      </c>
    </row>
    <row r="94" spans="1:4" ht="12.6" thickBot="1">
      <c r="C94" s="2" t="s">
        <v>178</v>
      </c>
      <c r="D94" s="29" t="s">
        <v>113</v>
      </c>
    </row>
    <row r="95" spans="1:4">
      <c r="C95" s="2" t="s">
        <v>179</v>
      </c>
    </row>
    <row r="96" spans="1:4">
      <c r="C96" s="2" t="s">
        <v>113</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213B-0475-497A-A18A-40D5EFB472AA}">
  <sheetPr>
    <tabColor rgb="FF0033CC"/>
  </sheetPr>
  <dimension ref="A1:L56"/>
  <sheetViews>
    <sheetView showGridLines="0"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9.109375" defaultRowHeight="17.399999999999999"/>
  <cols>
    <col min="1" max="1" width="5.88671875" style="35" customWidth="1"/>
    <col min="2" max="256" width="9.109375" style="31"/>
    <col min="257" max="257" width="5.88671875" style="31" customWidth="1"/>
    <col min="258" max="512" width="9.109375" style="31"/>
    <col min="513" max="513" width="5.88671875" style="31" customWidth="1"/>
    <col min="514" max="768" width="9.109375" style="31"/>
    <col min="769" max="769" width="5.88671875" style="31" customWidth="1"/>
    <col min="770" max="1024" width="9.109375" style="31"/>
    <col min="1025" max="1025" width="5.88671875" style="31" customWidth="1"/>
    <col min="1026" max="1280" width="9.109375" style="31"/>
    <col min="1281" max="1281" width="5.88671875" style="31" customWidth="1"/>
    <col min="1282" max="1536" width="9.109375" style="31"/>
    <col min="1537" max="1537" width="5.88671875" style="31" customWidth="1"/>
    <col min="1538" max="1792" width="9.109375" style="31"/>
    <col min="1793" max="1793" width="5.88671875" style="31" customWidth="1"/>
    <col min="1794" max="2048" width="9.109375" style="31"/>
    <col min="2049" max="2049" width="5.88671875" style="31" customWidth="1"/>
    <col min="2050" max="2304" width="9.109375" style="31"/>
    <col min="2305" max="2305" width="5.88671875" style="31" customWidth="1"/>
    <col min="2306" max="2560" width="9.109375" style="31"/>
    <col min="2561" max="2561" width="5.88671875" style="31" customWidth="1"/>
    <col min="2562" max="2816" width="9.109375" style="31"/>
    <col min="2817" max="2817" width="5.88671875" style="31" customWidth="1"/>
    <col min="2818" max="3072" width="9.109375" style="31"/>
    <col min="3073" max="3073" width="5.88671875" style="31" customWidth="1"/>
    <col min="3074" max="3328" width="9.109375" style="31"/>
    <col min="3329" max="3329" width="5.88671875" style="31" customWidth="1"/>
    <col min="3330" max="3584" width="9.109375" style="31"/>
    <col min="3585" max="3585" width="5.88671875" style="31" customWidth="1"/>
    <col min="3586" max="3840" width="9.109375" style="31"/>
    <col min="3841" max="3841" width="5.88671875" style="31" customWidth="1"/>
    <col min="3842" max="4096" width="9.109375" style="31"/>
    <col min="4097" max="4097" width="5.88671875" style="31" customWidth="1"/>
    <col min="4098" max="4352" width="9.109375" style="31"/>
    <col min="4353" max="4353" width="5.88671875" style="31" customWidth="1"/>
    <col min="4354" max="4608" width="9.109375" style="31"/>
    <col min="4609" max="4609" width="5.88671875" style="31" customWidth="1"/>
    <col min="4610" max="4864" width="9.109375" style="31"/>
    <col min="4865" max="4865" width="5.88671875" style="31" customWidth="1"/>
    <col min="4866" max="5120" width="9.109375" style="31"/>
    <col min="5121" max="5121" width="5.88671875" style="31" customWidth="1"/>
    <col min="5122" max="5376" width="9.109375" style="31"/>
    <col min="5377" max="5377" width="5.88671875" style="31" customWidth="1"/>
    <col min="5378" max="5632" width="9.109375" style="31"/>
    <col min="5633" max="5633" width="5.88671875" style="31" customWidth="1"/>
    <col min="5634" max="5888" width="9.109375" style="31"/>
    <col min="5889" max="5889" width="5.88671875" style="31" customWidth="1"/>
    <col min="5890" max="6144" width="9.109375" style="31"/>
    <col min="6145" max="6145" width="5.88671875" style="31" customWidth="1"/>
    <col min="6146" max="6400" width="9.109375" style="31"/>
    <col min="6401" max="6401" width="5.88671875" style="31" customWidth="1"/>
    <col min="6402" max="6656" width="9.109375" style="31"/>
    <col min="6657" max="6657" width="5.88671875" style="31" customWidth="1"/>
    <col min="6658" max="6912" width="9.109375" style="31"/>
    <col min="6913" max="6913" width="5.88671875" style="31" customWidth="1"/>
    <col min="6914" max="7168" width="9.109375" style="31"/>
    <col min="7169" max="7169" width="5.88671875" style="31" customWidth="1"/>
    <col min="7170" max="7424" width="9.109375" style="31"/>
    <col min="7425" max="7425" width="5.88671875" style="31" customWidth="1"/>
    <col min="7426" max="7680" width="9.109375" style="31"/>
    <col min="7681" max="7681" width="5.88671875" style="31" customWidth="1"/>
    <col min="7682" max="7936" width="9.109375" style="31"/>
    <col min="7937" max="7937" width="5.88671875" style="31" customWidth="1"/>
    <col min="7938" max="8192" width="9.109375" style="31"/>
    <col min="8193" max="8193" width="5.88671875" style="31" customWidth="1"/>
    <col min="8194" max="8448" width="9.109375" style="31"/>
    <col min="8449" max="8449" width="5.88671875" style="31" customWidth="1"/>
    <col min="8450" max="8704" width="9.109375" style="31"/>
    <col min="8705" max="8705" width="5.88671875" style="31" customWidth="1"/>
    <col min="8706" max="8960" width="9.109375" style="31"/>
    <col min="8961" max="8961" width="5.88671875" style="31" customWidth="1"/>
    <col min="8962" max="9216" width="9.109375" style="31"/>
    <col min="9217" max="9217" width="5.88671875" style="31" customWidth="1"/>
    <col min="9218" max="9472" width="9.109375" style="31"/>
    <col min="9473" max="9473" width="5.88671875" style="31" customWidth="1"/>
    <col min="9474" max="9728" width="9.109375" style="31"/>
    <col min="9729" max="9729" width="5.88671875" style="31" customWidth="1"/>
    <col min="9730" max="9984" width="9.109375" style="31"/>
    <col min="9985" max="9985" width="5.88671875" style="31" customWidth="1"/>
    <col min="9986" max="10240" width="9.109375" style="31"/>
    <col min="10241" max="10241" width="5.88671875" style="31" customWidth="1"/>
    <col min="10242" max="10496" width="9.109375" style="31"/>
    <col min="10497" max="10497" width="5.88671875" style="31" customWidth="1"/>
    <col min="10498" max="10752" width="9.109375" style="31"/>
    <col min="10753" max="10753" width="5.88671875" style="31" customWidth="1"/>
    <col min="10754" max="11008" width="9.109375" style="31"/>
    <col min="11009" max="11009" width="5.88671875" style="31" customWidth="1"/>
    <col min="11010" max="11264" width="9.109375" style="31"/>
    <col min="11265" max="11265" width="5.88671875" style="31" customWidth="1"/>
    <col min="11266" max="11520" width="9.109375" style="31"/>
    <col min="11521" max="11521" width="5.88671875" style="31" customWidth="1"/>
    <col min="11522" max="11776" width="9.109375" style="31"/>
    <col min="11777" max="11777" width="5.88671875" style="31" customWidth="1"/>
    <col min="11778" max="12032" width="9.109375" style="31"/>
    <col min="12033" max="12033" width="5.88671875" style="31" customWidth="1"/>
    <col min="12034" max="12288" width="9.109375" style="31"/>
    <col min="12289" max="12289" width="5.88671875" style="31" customWidth="1"/>
    <col min="12290" max="12544" width="9.109375" style="31"/>
    <col min="12545" max="12545" width="5.88671875" style="31" customWidth="1"/>
    <col min="12546" max="12800" width="9.109375" style="31"/>
    <col min="12801" max="12801" width="5.88671875" style="31" customWidth="1"/>
    <col min="12802" max="13056" width="9.109375" style="31"/>
    <col min="13057" max="13057" width="5.88671875" style="31" customWidth="1"/>
    <col min="13058" max="13312" width="9.109375" style="31"/>
    <col min="13313" max="13313" width="5.88671875" style="31" customWidth="1"/>
    <col min="13314" max="13568" width="9.109375" style="31"/>
    <col min="13569" max="13569" width="5.88671875" style="31" customWidth="1"/>
    <col min="13570" max="13824" width="9.109375" style="31"/>
    <col min="13825" max="13825" width="5.88671875" style="31" customWidth="1"/>
    <col min="13826" max="14080" width="9.109375" style="31"/>
    <col min="14081" max="14081" width="5.88671875" style="31" customWidth="1"/>
    <col min="14082" max="14336" width="9.109375" style="31"/>
    <col min="14337" max="14337" width="5.88671875" style="31" customWidth="1"/>
    <col min="14338" max="14592" width="9.109375" style="31"/>
    <col min="14593" max="14593" width="5.88671875" style="31" customWidth="1"/>
    <col min="14594" max="14848" width="9.109375" style="31"/>
    <col min="14849" max="14849" width="5.88671875" style="31" customWidth="1"/>
    <col min="14850" max="15104" width="9.109375" style="31"/>
    <col min="15105" max="15105" width="5.88671875" style="31" customWidth="1"/>
    <col min="15106" max="15360" width="9.109375" style="31"/>
    <col min="15361" max="15361" width="5.88671875" style="31" customWidth="1"/>
    <col min="15362" max="15616" width="9.109375" style="31"/>
    <col min="15617" max="15617" width="5.88671875" style="31" customWidth="1"/>
    <col min="15618" max="15872" width="9.109375" style="31"/>
    <col min="15873" max="15873" width="5.88671875" style="31" customWidth="1"/>
    <col min="15874" max="16128" width="9.109375" style="31"/>
    <col min="16129" max="16129" width="5.88671875" style="31" customWidth="1"/>
    <col min="16130" max="16384" width="9.109375" style="31"/>
  </cols>
  <sheetData>
    <row r="1" spans="1:12" ht="25.95" customHeight="1">
      <c r="B1" s="295" t="s">
        <v>258</v>
      </c>
      <c r="C1" s="295"/>
      <c r="D1" s="295"/>
      <c r="E1" s="295"/>
      <c r="F1" s="295"/>
      <c r="G1" s="295"/>
      <c r="H1" s="295"/>
      <c r="I1" s="295"/>
      <c r="K1" s="31" t="s">
        <v>200</v>
      </c>
      <c r="L1" s="30"/>
    </row>
    <row r="2" spans="1:12" ht="10.199999999999999" customHeight="1">
      <c r="B2" s="32"/>
      <c r="L2" s="30"/>
    </row>
    <row r="3" spans="1:12" s="34" customFormat="1" ht="18" customHeight="1">
      <c r="A3" s="33" t="s">
        <v>201</v>
      </c>
      <c r="B3" s="34" t="s">
        <v>202</v>
      </c>
    </row>
    <row r="4" spans="1:12" s="34" customFormat="1" ht="18" customHeight="1">
      <c r="A4" s="33"/>
      <c r="B4" s="75" t="s">
        <v>334</v>
      </c>
    </row>
    <row r="5" spans="1:12" s="34" customFormat="1" ht="21" customHeight="1">
      <c r="A5" s="33"/>
      <c r="B5" s="75" t="s">
        <v>335</v>
      </c>
    </row>
    <row r="6" spans="1:12" s="34" customFormat="1" ht="9.75" customHeight="1">
      <c r="A6" s="33"/>
      <c r="B6" s="75"/>
    </row>
    <row r="7" spans="1:12" s="34" customFormat="1" ht="17.25" customHeight="1">
      <c r="A7" s="35" t="s">
        <v>203</v>
      </c>
      <c r="B7" s="36" t="s">
        <v>204</v>
      </c>
    </row>
    <row r="8" spans="1:12" s="34" customFormat="1" ht="17.25" customHeight="1">
      <c r="A8" s="35" t="s">
        <v>205</v>
      </c>
      <c r="B8" s="34" t="s">
        <v>409</v>
      </c>
    </row>
    <row r="9" spans="1:12" s="34" customFormat="1" ht="17.25" customHeight="1">
      <c r="A9" s="35" t="s">
        <v>205</v>
      </c>
      <c r="B9" s="34" t="s">
        <v>206</v>
      </c>
    </row>
    <row r="10" spans="1:12" s="34" customFormat="1" ht="17.25" customHeight="1">
      <c r="A10" s="35" t="s">
        <v>205</v>
      </c>
      <c r="B10" s="36" t="s">
        <v>207</v>
      </c>
    </row>
    <row r="11" spans="1:12" s="34" customFormat="1" ht="17.25" customHeight="1">
      <c r="A11" s="35" t="s">
        <v>205</v>
      </c>
      <c r="B11" s="36" t="s">
        <v>208</v>
      </c>
    </row>
    <row r="12" spans="1:12" s="34" customFormat="1" ht="17.25" customHeight="1">
      <c r="A12" s="35" t="s">
        <v>205</v>
      </c>
      <c r="B12" s="37" t="s">
        <v>259</v>
      </c>
    </row>
    <row r="13" spans="1:12" s="34" customFormat="1" ht="17.25" customHeight="1">
      <c r="A13" s="35" t="s">
        <v>205</v>
      </c>
      <c r="B13" s="36" t="s">
        <v>336</v>
      </c>
    </row>
    <row r="14" spans="1:12" s="34" customFormat="1" ht="17.25" customHeight="1">
      <c r="A14" s="35"/>
      <c r="B14" s="34" t="s">
        <v>209</v>
      </c>
    </row>
    <row r="15" spans="1:12" s="34" customFormat="1" ht="9.75" customHeight="1">
      <c r="A15" s="35"/>
    </row>
    <row r="16" spans="1:12" s="34" customFormat="1" ht="16.5" customHeight="1">
      <c r="A16" s="35" t="s">
        <v>210</v>
      </c>
      <c r="B16" s="34" t="s">
        <v>211</v>
      </c>
    </row>
    <row r="17" spans="1:2" s="34" customFormat="1" ht="16.5" customHeight="1">
      <c r="A17" s="35"/>
      <c r="B17" s="37" t="s">
        <v>212</v>
      </c>
    </row>
    <row r="18" spans="1:2" s="34" customFormat="1" ht="16.5" customHeight="1">
      <c r="A18" s="35" t="s">
        <v>213</v>
      </c>
      <c r="B18" s="36" t="s">
        <v>214</v>
      </c>
    </row>
    <row r="19" spans="1:2" s="34" customFormat="1" ht="16.5" customHeight="1">
      <c r="A19" s="35" t="s">
        <v>215</v>
      </c>
      <c r="B19" s="37" t="s">
        <v>216</v>
      </c>
    </row>
    <row r="20" spans="1:2" s="34" customFormat="1" ht="9" customHeight="1">
      <c r="A20" s="35"/>
    </row>
    <row r="21" spans="1:2" s="34" customFormat="1" ht="18" customHeight="1">
      <c r="A21" s="35" t="s">
        <v>217</v>
      </c>
      <c r="B21" s="34" t="s">
        <v>218</v>
      </c>
    </row>
    <row r="22" spans="1:2" s="34" customFormat="1" ht="18" customHeight="1">
      <c r="A22" s="35" t="s">
        <v>219</v>
      </c>
      <c r="B22" s="37" t="s">
        <v>260</v>
      </c>
    </row>
    <row r="23" spans="1:2" s="34" customFormat="1" ht="18" customHeight="1">
      <c r="A23" s="35" t="s">
        <v>205</v>
      </c>
      <c r="B23" s="34" t="s">
        <v>220</v>
      </c>
    </row>
    <row r="24" spans="1:2" ht="16.5" customHeight="1">
      <c r="A24" s="35" t="s">
        <v>221</v>
      </c>
      <c r="B24" s="38" t="s">
        <v>222</v>
      </c>
    </row>
    <row r="25" spans="1:2" ht="16.5" customHeight="1">
      <c r="B25" s="31" t="s">
        <v>223</v>
      </c>
    </row>
    <row r="26" spans="1:2" ht="16.5" customHeight="1">
      <c r="A26" s="35" t="s">
        <v>224</v>
      </c>
      <c r="B26" s="38" t="s">
        <v>225</v>
      </c>
    </row>
    <row r="27" spans="1:2" s="34" customFormat="1" ht="8.25" customHeight="1">
      <c r="A27" s="35"/>
    </row>
    <row r="28" spans="1:2" s="34" customFormat="1" ht="16.5" customHeight="1">
      <c r="A28" s="35"/>
      <c r="B28" s="36" t="s">
        <v>261</v>
      </c>
    </row>
    <row r="29" spans="1:2" s="34" customFormat="1" ht="16.5" customHeight="1">
      <c r="A29" s="35"/>
      <c r="B29" s="36" t="s">
        <v>277</v>
      </c>
    </row>
    <row r="30" spans="1:2" s="34" customFormat="1" ht="7.5" customHeight="1">
      <c r="A30" s="35"/>
    </row>
    <row r="31" spans="1:2" s="34" customFormat="1" ht="16.5" customHeight="1">
      <c r="A31" s="35" t="s">
        <v>226</v>
      </c>
      <c r="B31" s="34" t="s">
        <v>279</v>
      </c>
    </row>
    <row r="32" spans="1:2" ht="6.75" customHeight="1"/>
    <row r="33" spans="1:8" s="34" customFormat="1" ht="16.5" customHeight="1">
      <c r="A33" s="35" t="s">
        <v>227</v>
      </c>
      <c r="B33" s="34" t="s">
        <v>280</v>
      </c>
    </row>
    <row r="34" spans="1:8" s="34" customFormat="1" ht="16.5" customHeight="1">
      <c r="A34" s="35"/>
      <c r="B34" s="37" t="s">
        <v>228</v>
      </c>
    </row>
    <row r="35" spans="1:8" s="34" customFormat="1" ht="16.5" customHeight="1">
      <c r="A35" s="35" t="s">
        <v>229</v>
      </c>
      <c r="B35" s="34" t="s">
        <v>230</v>
      </c>
    </row>
    <row r="36" spans="1:8" s="34" customFormat="1" ht="8.25" customHeight="1">
      <c r="A36" s="35"/>
    </row>
    <row r="37" spans="1:8" s="34" customFormat="1" ht="16.5" customHeight="1">
      <c r="A37" s="35" t="s">
        <v>213</v>
      </c>
      <c r="B37" s="34" t="s">
        <v>278</v>
      </c>
    </row>
    <row r="38" spans="1:8" s="34" customFormat="1" ht="16.5" customHeight="1">
      <c r="A38" s="35"/>
      <c r="B38" s="34" t="s">
        <v>262</v>
      </c>
    </row>
    <row r="39" spans="1:8" s="34" customFormat="1" ht="8.25" customHeight="1">
      <c r="A39" s="35"/>
    </row>
    <row r="40" spans="1:8" s="34" customFormat="1" ht="16.5" customHeight="1">
      <c r="A40" s="35"/>
      <c r="C40" s="34" t="s">
        <v>231</v>
      </c>
      <c r="H40" s="39" t="s">
        <v>232</v>
      </c>
    </row>
    <row r="41" spans="1:8" s="34" customFormat="1" ht="16.5" customHeight="1">
      <c r="A41" s="35"/>
      <c r="C41" s="40" t="s">
        <v>233</v>
      </c>
    </row>
    <row r="42" spans="1:8" ht="10.5" customHeight="1"/>
    <row r="43" spans="1:8" s="34" customFormat="1" ht="15.75" customHeight="1">
      <c r="A43" s="35"/>
      <c r="C43" s="34" t="s">
        <v>234</v>
      </c>
      <c r="H43" s="37" t="s">
        <v>235</v>
      </c>
    </row>
    <row r="44" spans="1:8" s="34" customFormat="1" ht="15.75" customHeight="1">
      <c r="A44" s="35"/>
      <c r="C44" s="218" t="s">
        <v>403</v>
      </c>
    </row>
    <row r="45" spans="1:8" s="34" customFormat="1" ht="9" customHeight="1">
      <c r="A45" s="35"/>
    </row>
    <row r="46" spans="1:8" s="34" customFormat="1" ht="16.5" customHeight="1">
      <c r="A46" s="35" t="s">
        <v>219</v>
      </c>
      <c r="B46" s="36" t="s">
        <v>236</v>
      </c>
    </row>
    <row r="47" spans="1:8" s="34" customFormat="1" ht="16.5" customHeight="1">
      <c r="A47" s="35"/>
      <c r="B47" s="39" t="s">
        <v>237</v>
      </c>
    </row>
    <row r="48" spans="1:8" s="34" customFormat="1" ht="8.25" customHeight="1">
      <c r="A48" s="35"/>
    </row>
    <row r="49" spans="1:8" s="34" customFormat="1" ht="15" customHeight="1">
      <c r="A49" s="33" t="s">
        <v>219</v>
      </c>
      <c r="B49" s="36" t="s">
        <v>238</v>
      </c>
    </row>
    <row r="50" spans="1:8" ht="8.25" customHeight="1"/>
    <row r="51" spans="1:8" s="34" customFormat="1" ht="16.5" customHeight="1">
      <c r="A51" s="41" t="s">
        <v>251</v>
      </c>
      <c r="B51" s="42" t="s">
        <v>263</v>
      </c>
    </row>
    <row r="52" spans="1:8">
      <c r="B52" s="43" t="s">
        <v>337</v>
      </c>
    </row>
    <row r="53" spans="1:8" ht="8.25" customHeight="1">
      <c r="H53" s="38"/>
    </row>
    <row r="54" spans="1:8">
      <c r="H54" s="38" t="s">
        <v>239</v>
      </c>
    </row>
    <row r="55" spans="1:8">
      <c r="H55" s="38" t="s">
        <v>338</v>
      </c>
    </row>
    <row r="56" spans="1:8">
      <c r="A56" s="35" t="s">
        <v>201</v>
      </c>
      <c r="B56" s="38" t="s">
        <v>240</v>
      </c>
    </row>
  </sheetData>
  <mergeCells count="1">
    <mergeCell ref="B1:I1"/>
  </mergeCells>
  <phoneticPr fontId="8"/>
  <hyperlinks>
    <hyperlink ref="C44" r:id="rId1" xr:uid="{70CAF728-4965-4FE1-B14B-E42E715E6F01}"/>
    <hyperlink ref="C41" r:id="rId2" xr:uid="{09A195D9-70B9-4668-B53E-75B58E884AE0}"/>
  </hyperlinks>
  <pageMargins left="0.39370078740157483" right="0.39370078740157483" top="0.39370078740157483" bottom="0.19685039370078741" header="0.51181102362204722" footer="0.51181102362204722"/>
  <pageSetup paperSize="9" scale="94" orientation="portrait" horizontalDpi="4294967293"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B0E7E-ADD9-41DB-9C54-CCC31A7CA5A6}">
  <sheetPr>
    <tabColor rgb="FF0033CC"/>
  </sheetPr>
  <dimension ref="A1:L54"/>
  <sheetViews>
    <sheetView showGridLines="0"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9.109375" defaultRowHeight="17.399999999999999"/>
  <cols>
    <col min="1" max="1" width="5.88671875" style="35" customWidth="1"/>
    <col min="2" max="256" width="9.109375" style="31"/>
    <col min="257" max="257" width="5.88671875" style="31" customWidth="1"/>
    <col min="258" max="512" width="9.109375" style="31"/>
    <col min="513" max="513" width="5.88671875" style="31" customWidth="1"/>
    <col min="514" max="768" width="9.109375" style="31"/>
    <col min="769" max="769" width="5.88671875" style="31" customWidth="1"/>
    <col min="770" max="1024" width="9.109375" style="31"/>
    <col min="1025" max="1025" width="5.88671875" style="31" customWidth="1"/>
    <col min="1026" max="1280" width="9.109375" style="31"/>
    <col min="1281" max="1281" width="5.88671875" style="31" customWidth="1"/>
    <col min="1282" max="1536" width="9.109375" style="31"/>
    <col min="1537" max="1537" width="5.88671875" style="31" customWidth="1"/>
    <col min="1538" max="1792" width="9.109375" style="31"/>
    <col min="1793" max="1793" width="5.88671875" style="31" customWidth="1"/>
    <col min="1794" max="2048" width="9.109375" style="31"/>
    <col min="2049" max="2049" width="5.88671875" style="31" customWidth="1"/>
    <col min="2050" max="2304" width="9.109375" style="31"/>
    <col min="2305" max="2305" width="5.88671875" style="31" customWidth="1"/>
    <col min="2306" max="2560" width="9.109375" style="31"/>
    <col min="2561" max="2561" width="5.88671875" style="31" customWidth="1"/>
    <col min="2562" max="2816" width="9.109375" style="31"/>
    <col min="2817" max="2817" width="5.88671875" style="31" customWidth="1"/>
    <col min="2818" max="3072" width="9.109375" style="31"/>
    <col min="3073" max="3073" width="5.88671875" style="31" customWidth="1"/>
    <col min="3074" max="3328" width="9.109375" style="31"/>
    <col min="3329" max="3329" width="5.88671875" style="31" customWidth="1"/>
    <col min="3330" max="3584" width="9.109375" style="31"/>
    <col min="3585" max="3585" width="5.88671875" style="31" customWidth="1"/>
    <col min="3586" max="3840" width="9.109375" style="31"/>
    <col min="3841" max="3841" width="5.88671875" style="31" customWidth="1"/>
    <col min="3842" max="4096" width="9.109375" style="31"/>
    <col min="4097" max="4097" width="5.88671875" style="31" customWidth="1"/>
    <col min="4098" max="4352" width="9.109375" style="31"/>
    <col min="4353" max="4353" width="5.88671875" style="31" customWidth="1"/>
    <col min="4354" max="4608" width="9.109375" style="31"/>
    <col min="4609" max="4609" width="5.88671875" style="31" customWidth="1"/>
    <col min="4610" max="4864" width="9.109375" style="31"/>
    <col min="4865" max="4865" width="5.88671875" style="31" customWidth="1"/>
    <col min="4866" max="5120" width="9.109375" style="31"/>
    <col min="5121" max="5121" width="5.88671875" style="31" customWidth="1"/>
    <col min="5122" max="5376" width="9.109375" style="31"/>
    <col min="5377" max="5377" width="5.88671875" style="31" customWidth="1"/>
    <col min="5378" max="5632" width="9.109375" style="31"/>
    <col min="5633" max="5633" width="5.88671875" style="31" customWidth="1"/>
    <col min="5634" max="5888" width="9.109375" style="31"/>
    <col min="5889" max="5889" width="5.88671875" style="31" customWidth="1"/>
    <col min="5890" max="6144" width="9.109375" style="31"/>
    <col min="6145" max="6145" width="5.88671875" style="31" customWidth="1"/>
    <col min="6146" max="6400" width="9.109375" style="31"/>
    <col min="6401" max="6401" width="5.88671875" style="31" customWidth="1"/>
    <col min="6402" max="6656" width="9.109375" style="31"/>
    <col min="6657" max="6657" width="5.88671875" style="31" customWidth="1"/>
    <col min="6658" max="6912" width="9.109375" style="31"/>
    <col min="6913" max="6913" width="5.88671875" style="31" customWidth="1"/>
    <col min="6914" max="7168" width="9.109375" style="31"/>
    <col min="7169" max="7169" width="5.88671875" style="31" customWidth="1"/>
    <col min="7170" max="7424" width="9.109375" style="31"/>
    <col min="7425" max="7425" width="5.88671875" style="31" customWidth="1"/>
    <col min="7426" max="7680" width="9.109375" style="31"/>
    <col min="7681" max="7681" width="5.88671875" style="31" customWidth="1"/>
    <col min="7682" max="7936" width="9.109375" style="31"/>
    <col min="7937" max="7937" width="5.88671875" style="31" customWidth="1"/>
    <col min="7938" max="8192" width="9.109375" style="31"/>
    <col min="8193" max="8193" width="5.88671875" style="31" customWidth="1"/>
    <col min="8194" max="8448" width="9.109375" style="31"/>
    <col min="8449" max="8449" width="5.88671875" style="31" customWidth="1"/>
    <col min="8450" max="8704" width="9.109375" style="31"/>
    <col min="8705" max="8705" width="5.88671875" style="31" customWidth="1"/>
    <col min="8706" max="8960" width="9.109375" style="31"/>
    <col min="8961" max="8961" width="5.88671875" style="31" customWidth="1"/>
    <col min="8962" max="9216" width="9.109375" style="31"/>
    <col min="9217" max="9217" width="5.88671875" style="31" customWidth="1"/>
    <col min="9218" max="9472" width="9.109375" style="31"/>
    <col min="9473" max="9473" width="5.88671875" style="31" customWidth="1"/>
    <col min="9474" max="9728" width="9.109375" style="31"/>
    <col min="9729" max="9729" width="5.88671875" style="31" customWidth="1"/>
    <col min="9730" max="9984" width="9.109375" style="31"/>
    <col min="9985" max="9985" width="5.88671875" style="31" customWidth="1"/>
    <col min="9986" max="10240" width="9.109375" style="31"/>
    <col min="10241" max="10241" width="5.88671875" style="31" customWidth="1"/>
    <col min="10242" max="10496" width="9.109375" style="31"/>
    <col min="10497" max="10497" width="5.88671875" style="31" customWidth="1"/>
    <col min="10498" max="10752" width="9.109375" style="31"/>
    <col min="10753" max="10753" width="5.88671875" style="31" customWidth="1"/>
    <col min="10754" max="11008" width="9.109375" style="31"/>
    <col min="11009" max="11009" width="5.88671875" style="31" customWidth="1"/>
    <col min="11010" max="11264" width="9.109375" style="31"/>
    <col min="11265" max="11265" width="5.88671875" style="31" customWidth="1"/>
    <col min="11266" max="11520" width="9.109375" style="31"/>
    <col min="11521" max="11521" width="5.88671875" style="31" customWidth="1"/>
    <col min="11522" max="11776" width="9.109375" style="31"/>
    <col min="11777" max="11777" width="5.88671875" style="31" customWidth="1"/>
    <col min="11778" max="12032" width="9.109375" style="31"/>
    <col min="12033" max="12033" width="5.88671875" style="31" customWidth="1"/>
    <col min="12034" max="12288" width="9.109375" style="31"/>
    <col min="12289" max="12289" width="5.88671875" style="31" customWidth="1"/>
    <col min="12290" max="12544" width="9.109375" style="31"/>
    <col min="12545" max="12545" width="5.88671875" style="31" customWidth="1"/>
    <col min="12546" max="12800" width="9.109375" style="31"/>
    <col min="12801" max="12801" width="5.88671875" style="31" customWidth="1"/>
    <col min="12802" max="13056" width="9.109375" style="31"/>
    <col min="13057" max="13057" width="5.88671875" style="31" customWidth="1"/>
    <col min="13058" max="13312" width="9.109375" style="31"/>
    <col min="13313" max="13313" width="5.88671875" style="31" customWidth="1"/>
    <col min="13314" max="13568" width="9.109375" style="31"/>
    <col min="13569" max="13569" width="5.88671875" style="31" customWidth="1"/>
    <col min="13570" max="13824" width="9.109375" style="31"/>
    <col min="13825" max="13825" width="5.88671875" style="31" customWidth="1"/>
    <col min="13826" max="14080" width="9.109375" style="31"/>
    <col min="14081" max="14081" width="5.88671875" style="31" customWidth="1"/>
    <col min="14082" max="14336" width="9.109375" style="31"/>
    <col min="14337" max="14337" width="5.88671875" style="31" customWidth="1"/>
    <col min="14338" max="14592" width="9.109375" style="31"/>
    <col min="14593" max="14593" width="5.88671875" style="31" customWidth="1"/>
    <col min="14594" max="14848" width="9.109375" style="31"/>
    <col min="14849" max="14849" width="5.88671875" style="31" customWidth="1"/>
    <col min="14850" max="15104" width="9.109375" style="31"/>
    <col min="15105" max="15105" width="5.88671875" style="31" customWidth="1"/>
    <col min="15106" max="15360" width="9.109375" style="31"/>
    <col min="15361" max="15361" width="5.88671875" style="31" customWidth="1"/>
    <col min="15362" max="15616" width="9.109375" style="31"/>
    <col min="15617" max="15617" width="5.88671875" style="31" customWidth="1"/>
    <col min="15618" max="15872" width="9.109375" style="31"/>
    <col min="15873" max="15873" width="5.88671875" style="31" customWidth="1"/>
    <col min="15874" max="16128" width="9.109375" style="31"/>
    <col min="16129" max="16129" width="5.88671875" style="31" customWidth="1"/>
    <col min="16130" max="16384" width="9.109375" style="31"/>
  </cols>
  <sheetData>
    <row r="1" spans="1:12" ht="25.95" customHeight="1">
      <c r="B1" s="295" t="s">
        <v>258</v>
      </c>
      <c r="C1" s="295"/>
      <c r="D1" s="295"/>
      <c r="E1" s="295"/>
      <c r="F1" s="295"/>
      <c r="G1" s="295"/>
      <c r="H1" s="295"/>
      <c r="I1" s="295"/>
      <c r="K1" s="31" t="s">
        <v>200</v>
      </c>
      <c r="L1" s="30"/>
    </row>
    <row r="2" spans="1:12" ht="10.199999999999999" customHeight="1">
      <c r="B2" s="32"/>
      <c r="L2" s="30"/>
    </row>
    <row r="3" spans="1:12" s="34" customFormat="1" ht="18" customHeight="1">
      <c r="A3" s="33" t="s">
        <v>201</v>
      </c>
      <c r="B3" s="34" t="s">
        <v>202</v>
      </c>
    </row>
    <row r="4" spans="1:12" s="34" customFormat="1" ht="18" customHeight="1">
      <c r="A4" s="33"/>
      <c r="B4" s="75" t="s">
        <v>334</v>
      </c>
    </row>
    <row r="5" spans="1:12" s="34" customFormat="1" ht="21" customHeight="1">
      <c r="A5" s="33"/>
      <c r="B5" s="75" t="s">
        <v>335</v>
      </c>
    </row>
    <row r="6" spans="1:12" s="34" customFormat="1" ht="9.75" customHeight="1">
      <c r="A6" s="33"/>
      <c r="B6" s="75"/>
    </row>
    <row r="7" spans="1:12" s="34" customFormat="1" ht="17.25" customHeight="1">
      <c r="A7" s="35" t="s">
        <v>203</v>
      </c>
      <c r="B7" s="36" t="s">
        <v>204</v>
      </c>
    </row>
    <row r="8" spans="1:12" s="34" customFormat="1" ht="17.25" customHeight="1">
      <c r="A8" s="35" t="s">
        <v>205</v>
      </c>
      <c r="B8" s="34" t="s">
        <v>410</v>
      </c>
    </row>
    <row r="9" spans="1:12" s="34" customFormat="1" ht="17.25" customHeight="1">
      <c r="A9" s="35" t="s">
        <v>205</v>
      </c>
      <c r="B9" s="34" t="s">
        <v>206</v>
      </c>
    </row>
    <row r="10" spans="1:12" s="34" customFormat="1" ht="17.25" customHeight="1">
      <c r="A10" s="35" t="s">
        <v>205</v>
      </c>
      <c r="B10" s="36" t="s">
        <v>207</v>
      </c>
    </row>
    <row r="11" spans="1:12" s="34" customFormat="1" ht="17.25" customHeight="1">
      <c r="A11" s="35" t="s">
        <v>205</v>
      </c>
      <c r="B11" s="36" t="s">
        <v>208</v>
      </c>
    </row>
    <row r="12" spans="1:12" s="34" customFormat="1" ht="17.25" customHeight="1">
      <c r="A12" s="35" t="s">
        <v>205</v>
      </c>
      <c r="B12" s="37" t="s">
        <v>259</v>
      </c>
    </row>
    <row r="13" spans="1:12" s="34" customFormat="1" ht="9.75" customHeight="1">
      <c r="A13" s="35"/>
    </row>
    <row r="14" spans="1:12" s="34" customFormat="1" ht="16.5" customHeight="1">
      <c r="A14" s="35" t="s">
        <v>210</v>
      </c>
      <c r="B14" s="34" t="s">
        <v>211</v>
      </c>
    </row>
    <row r="15" spans="1:12" s="34" customFormat="1" ht="16.5" customHeight="1">
      <c r="A15" s="35"/>
      <c r="B15" s="37" t="s">
        <v>212</v>
      </c>
    </row>
    <row r="16" spans="1:12" s="34" customFormat="1" ht="16.5" customHeight="1">
      <c r="A16" s="35" t="s">
        <v>213</v>
      </c>
      <c r="B16" s="36" t="s">
        <v>214</v>
      </c>
    </row>
    <row r="17" spans="1:2" s="34" customFormat="1" ht="16.5" customHeight="1">
      <c r="A17" s="35" t="s">
        <v>215</v>
      </c>
      <c r="B17" s="37" t="s">
        <v>216</v>
      </c>
    </row>
    <row r="18" spans="1:2" s="34" customFormat="1" ht="9" customHeight="1">
      <c r="A18" s="35"/>
    </row>
    <row r="19" spans="1:2" s="34" customFormat="1" ht="18" customHeight="1">
      <c r="A19" s="35" t="s">
        <v>217</v>
      </c>
      <c r="B19" s="34" t="s">
        <v>218</v>
      </c>
    </row>
    <row r="20" spans="1:2" s="34" customFormat="1" ht="18" customHeight="1">
      <c r="A20" s="35" t="s">
        <v>219</v>
      </c>
      <c r="B20" s="37" t="s">
        <v>260</v>
      </c>
    </row>
    <row r="21" spans="1:2" s="34" customFormat="1" ht="18" customHeight="1">
      <c r="A21" s="35" t="s">
        <v>205</v>
      </c>
      <c r="B21" s="34" t="s">
        <v>220</v>
      </c>
    </row>
    <row r="22" spans="1:2" ht="16.5" customHeight="1">
      <c r="A22" s="35" t="s">
        <v>221</v>
      </c>
      <c r="B22" s="38" t="s">
        <v>222</v>
      </c>
    </row>
    <row r="23" spans="1:2" ht="16.5" customHeight="1">
      <c r="B23" s="31" t="s">
        <v>223</v>
      </c>
    </row>
    <row r="24" spans="1:2" ht="16.5" customHeight="1">
      <c r="A24" s="35" t="s">
        <v>224</v>
      </c>
      <c r="B24" s="38" t="s">
        <v>225</v>
      </c>
    </row>
    <row r="25" spans="1:2" s="34" customFormat="1" ht="8.25" customHeight="1">
      <c r="A25" s="35"/>
    </row>
    <row r="26" spans="1:2" s="34" customFormat="1" ht="16.5" customHeight="1">
      <c r="A26" s="35"/>
      <c r="B26" s="36" t="s">
        <v>261</v>
      </c>
    </row>
    <row r="27" spans="1:2" s="34" customFormat="1" ht="16.5" customHeight="1">
      <c r="A27" s="35"/>
      <c r="B27" s="36" t="s">
        <v>277</v>
      </c>
    </row>
    <row r="28" spans="1:2" s="34" customFormat="1" ht="7.5" customHeight="1">
      <c r="A28" s="35"/>
    </row>
    <row r="29" spans="1:2" s="34" customFormat="1" ht="16.5" customHeight="1">
      <c r="A29" s="35" t="s">
        <v>226</v>
      </c>
      <c r="B29" s="34" t="s">
        <v>279</v>
      </c>
    </row>
    <row r="30" spans="1:2" ht="6.75" customHeight="1"/>
    <row r="31" spans="1:2" s="34" customFormat="1" ht="16.5" customHeight="1">
      <c r="A31" s="35" t="s">
        <v>227</v>
      </c>
      <c r="B31" s="34" t="s">
        <v>475</v>
      </c>
    </row>
    <row r="32" spans="1:2" s="34" customFormat="1" ht="16.5" customHeight="1">
      <c r="A32" s="35"/>
      <c r="B32" s="37" t="s">
        <v>228</v>
      </c>
    </row>
    <row r="33" spans="1:8" s="34" customFormat="1" ht="16.5" customHeight="1">
      <c r="A33" s="35" t="s">
        <v>229</v>
      </c>
      <c r="B33" s="34" t="s">
        <v>230</v>
      </c>
    </row>
    <row r="34" spans="1:8" s="34" customFormat="1" ht="8.25" customHeight="1">
      <c r="A34" s="35"/>
    </row>
    <row r="35" spans="1:8" s="34" customFormat="1" ht="16.5" customHeight="1">
      <c r="A35" s="35" t="s">
        <v>213</v>
      </c>
      <c r="B35" s="34" t="s">
        <v>278</v>
      </c>
    </row>
    <row r="36" spans="1:8" s="34" customFormat="1" ht="16.5" customHeight="1">
      <c r="A36" s="35"/>
      <c r="B36" s="34" t="s">
        <v>262</v>
      </c>
    </row>
    <row r="37" spans="1:8" s="34" customFormat="1" ht="8.25" customHeight="1">
      <c r="A37" s="35"/>
    </row>
    <row r="38" spans="1:8" s="34" customFormat="1" ht="16.5" customHeight="1">
      <c r="A38" s="35"/>
      <c r="C38" s="34" t="s">
        <v>231</v>
      </c>
      <c r="H38" s="39" t="s">
        <v>232</v>
      </c>
    </row>
    <row r="39" spans="1:8" s="34" customFormat="1" ht="16.5" customHeight="1">
      <c r="A39" s="35"/>
      <c r="C39" s="40" t="s">
        <v>233</v>
      </c>
    </row>
    <row r="40" spans="1:8" ht="10.5" customHeight="1"/>
    <row r="41" spans="1:8" s="34" customFormat="1" ht="15.75" customHeight="1">
      <c r="A41" s="35"/>
      <c r="C41" s="34" t="s">
        <v>234</v>
      </c>
      <c r="H41" s="37" t="s">
        <v>235</v>
      </c>
    </row>
    <row r="42" spans="1:8" s="34" customFormat="1" ht="15.75" customHeight="1">
      <c r="A42" s="35"/>
      <c r="C42" s="218" t="s">
        <v>403</v>
      </c>
    </row>
    <row r="43" spans="1:8" s="34" customFormat="1" ht="9" customHeight="1">
      <c r="A43" s="35"/>
    </row>
    <row r="44" spans="1:8" s="34" customFormat="1" ht="16.5" customHeight="1">
      <c r="A44" s="35" t="s">
        <v>219</v>
      </c>
      <c r="B44" s="36" t="s">
        <v>236</v>
      </c>
    </row>
    <row r="45" spans="1:8" s="34" customFormat="1" ht="16.5" customHeight="1">
      <c r="A45" s="35"/>
      <c r="B45" s="39" t="s">
        <v>237</v>
      </c>
    </row>
    <row r="46" spans="1:8" s="34" customFormat="1" ht="8.25" customHeight="1">
      <c r="A46" s="35"/>
    </row>
    <row r="47" spans="1:8" s="34" customFormat="1" ht="15" customHeight="1">
      <c r="A47" s="33" t="s">
        <v>219</v>
      </c>
      <c r="B47" s="36" t="s">
        <v>238</v>
      </c>
    </row>
    <row r="48" spans="1:8" ht="8.25" customHeight="1"/>
    <row r="49" spans="1:8" s="34" customFormat="1" ht="16.5" customHeight="1">
      <c r="A49" s="41" t="s">
        <v>251</v>
      </c>
      <c r="B49" s="42" t="s">
        <v>263</v>
      </c>
    </row>
    <row r="50" spans="1:8">
      <c r="B50" s="43" t="s">
        <v>337</v>
      </c>
    </row>
    <row r="51" spans="1:8" ht="8.25" customHeight="1">
      <c r="H51" s="38"/>
    </row>
    <row r="52" spans="1:8">
      <c r="H52" s="38" t="s">
        <v>239</v>
      </c>
    </row>
    <row r="53" spans="1:8">
      <c r="H53" s="38" t="s">
        <v>338</v>
      </c>
    </row>
    <row r="54" spans="1:8">
      <c r="A54" s="35" t="s">
        <v>201</v>
      </c>
      <c r="B54" s="38" t="s">
        <v>240</v>
      </c>
    </row>
  </sheetData>
  <mergeCells count="1">
    <mergeCell ref="B1:I1"/>
  </mergeCells>
  <phoneticPr fontId="8"/>
  <hyperlinks>
    <hyperlink ref="C42" r:id="rId1" xr:uid="{64A9C9E7-2563-4043-A94D-DFEE34CAA966}"/>
    <hyperlink ref="C39" r:id="rId2" xr:uid="{FAD03A14-7AF5-4FD4-BE05-C4E6FB0AA111}"/>
  </hyperlinks>
  <pageMargins left="0.39370078740157483" right="0.39370078740157483" top="0.39370078740157483" bottom="0.19685039370078741" header="0.51181102362204722" footer="0.51181102362204722"/>
  <pageSetup paperSize="9" scale="94" orientation="portrait" horizontalDpi="4294967293"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5C12-7C41-4B03-93F3-29625ECC449A}">
  <sheetPr>
    <tabColor indexed="12"/>
  </sheetPr>
  <dimension ref="A1:AQ59"/>
  <sheetViews>
    <sheetView showGridLines="0" tabSelected="1" view="pageBreakPreview" zoomScaleSheetLayoutView="100" workbookViewId="0">
      <pane xSplit="7" ySplit="1" topLeftCell="H2" activePane="bottomRight" state="frozen"/>
      <selection activeCell="X5" sqref="X5:Y5"/>
      <selection pane="topRight" activeCell="X5" sqref="X5:Y5"/>
      <selection pane="bottomLeft" activeCell="X5" sqref="X5:Y5"/>
      <selection pane="bottomRight"/>
    </sheetView>
  </sheetViews>
  <sheetFormatPr defaultColWidth="9" defaultRowHeight="15"/>
  <cols>
    <col min="1" max="1" width="3.77734375" style="44" customWidth="1"/>
    <col min="2" max="7" width="3.77734375" style="45" customWidth="1"/>
    <col min="8" max="23" width="3.77734375" style="52" customWidth="1"/>
    <col min="24" max="35" width="2.77734375" style="52" customWidth="1"/>
    <col min="36" max="37" width="2.77734375" style="45" customWidth="1"/>
    <col min="38" max="40" width="3.77734375" style="45" customWidth="1"/>
    <col min="41" max="16384" width="9" style="45"/>
  </cols>
  <sheetData>
    <row r="1" spans="1:43" ht="27.75" customHeight="1">
      <c r="B1" s="296" t="s">
        <v>394</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2" spans="1:43" ht="21" customHeight="1">
      <c r="A2" s="297" t="s">
        <v>411</v>
      </c>
      <c r="B2" s="297"/>
      <c r="C2" s="297"/>
      <c r="D2" s="297"/>
      <c r="E2" s="297"/>
      <c r="F2" s="299" t="s">
        <v>267</v>
      </c>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row>
    <row r="3" spans="1:43" ht="21" customHeight="1">
      <c r="A3" s="298"/>
      <c r="B3" s="298"/>
      <c r="C3" s="298"/>
      <c r="D3" s="298"/>
      <c r="E3" s="298"/>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row>
    <row r="4" spans="1:43" ht="30" customHeight="1">
      <c r="A4" s="300"/>
      <c r="B4" s="301"/>
      <c r="C4" s="301"/>
      <c r="D4" s="301"/>
      <c r="E4" s="301"/>
      <c r="F4" s="301"/>
      <c r="G4" s="302"/>
      <c r="H4" s="303" t="str">
        <f>B5</f>
        <v>ACちば70選抜</v>
      </c>
      <c r="I4" s="304"/>
      <c r="J4" s="304" t="str">
        <f>B6</f>
        <v>古河シニア70</v>
      </c>
      <c r="K4" s="304"/>
      <c r="L4" s="304" t="str">
        <f>B7</f>
        <v>千葉四十雀70</v>
      </c>
      <c r="M4" s="304"/>
      <c r="N4" s="304" t="str">
        <f>B8</f>
        <v>ACちば70チャレンジ</v>
      </c>
      <c r="O4" s="305"/>
      <c r="P4" s="306" t="str">
        <f>B9</f>
        <v>＊＊</v>
      </c>
      <c r="Q4" s="306"/>
      <c r="R4" s="307" t="str">
        <f>B10</f>
        <v>＊＊</v>
      </c>
      <c r="S4" s="308"/>
      <c r="T4" s="327" t="s">
        <v>181</v>
      </c>
      <c r="U4" s="304"/>
      <c r="V4" s="305" t="s">
        <v>189</v>
      </c>
      <c r="W4" s="303"/>
      <c r="X4" s="305" t="s">
        <v>190</v>
      </c>
      <c r="Y4" s="303"/>
      <c r="Z4" s="305" t="s">
        <v>191</v>
      </c>
      <c r="AA4" s="303"/>
      <c r="AB4" s="305" t="s">
        <v>192</v>
      </c>
      <c r="AC4" s="303"/>
      <c r="AD4" s="305" t="s">
        <v>193</v>
      </c>
      <c r="AE4" s="303"/>
      <c r="AF4" s="305" t="s">
        <v>194</v>
      </c>
      <c r="AG4" s="303"/>
      <c r="AH4" s="309" t="s">
        <v>195</v>
      </c>
      <c r="AI4" s="309"/>
      <c r="AJ4" s="310" t="s">
        <v>275</v>
      </c>
      <c r="AK4" s="311"/>
      <c r="AO4" s="70" t="s">
        <v>272</v>
      </c>
      <c r="AP4" s="71" t="s">
        <v>273</v>
      </c>
      <c r="AQ4" s="71" t="s">
        <v>274</v>
      </c>
    </row>
    <row r="5" spans="1:43" ht="30" customHeight="1">
      <c r="A5" s="48" t="s">
        <v>182</v>
      </c>
      <c r="B5" s="314" t="s">
        <v>440</v>
      </c>
      <c r="C5" s="315"/>
      <c r="D5" s="315"/>
      <c r="E5" s="315"/>
      <c r="F5" s="315"/>
      <c r="G5" s="316"/>
      <c r="H5" s="317"/>
      <c r="I5" s="318"/>
      <c r="J5" s="319"/>
      <c r="K5" s="320"/>
      <c r="L5" s="319" t="s">
        <v>477</v>
      </c>
      <c r="M5" s="435"/>
      <c r="N5" s="319" t="s">
        <v>476</v>
      </c>
      <c r="O5" s="435"/>
      <c r="P5" s="323" t="s">
        <v>265</v>
      </c>
      <c r="Q5" s="324"/>
      <c r="R5" s="325" t="s">
        <v>188</v>
      </c>
      <c r="S5" s="326"/>
      <c r="T5" s="347">
        <f>RANK(AQ5,$AQ$5:$AQ$8)</f>
        <v>2</v>
      </c>
      <c r="U5" s="330"/>
      <c r="V5" s="329">
        <f>(X5*3)+(Z5)</f>
        <v>4</v>
      </c>
      <c r="W5" s="330"/>
      <c r="X5" s="329">
        <v>1</v>
      </c>
      <c r="Y5" s="330"/>
      <c r="Z5" s="329">
        <v>1</v>
      </c>
      <c r="AA5" s="330"/>
      <c r="AB5" s="329"/>
      <c r="AC5" s="330"/>
      <c r="AD5" s="329">
        <v>5</v>
      </c>
      <c r="AE5" s="330"/>
      <c r="AF5" s="329">
        <v>0</v>
      </c>
      <c r="AG5" s="330"/>
      <c r="AH5" s="331">
        <f>AD5-AF5</f>
        <v>5</v>
      </c>
      <c r="AI5" s="331"/>
      <c r="AJ5" s="332"/>
      <c r="AK5" s="333"/>
      <c r="AN5" s="45">
        <f t="shared" ref="AN5:AN9" si="0">SUM(X5:AC5)</f>
        <v>2</v>
      </c>
      <c r="AO5" s="72">
        <f>0.5+AH5/1000</f>
        <v>0.505</v>
      </c>
      <c r="AP5" s="73">
        <f>AD5/100000</f>
        <v>5.0000000000000002E-5</v>
      </c>
      <c r="AQ5" s="73">
        <f>SUM(V5,AO5,AP5)</f>
        <v>4.5050499999999998</v>
      </c>
    </row>
    <row r="6" spans="1:43" ht="30" customHeight="1">
      <c r="A6" s="49" t="s">
        <v>183</v>
      </c>
      <c r="B6" s="334" t="s">
        <v>439</v>
      </c>
      <c r="C6" s="335"/>
      <c r="D6" s="335"/>
      <c r="E6" s="335"/>
      <c r="F6" s="335"/>
      <c r="G6" s="336"/>
      <c r="H6" s="337">
        <f>J5</f>
        <v>0</v>
      </c>
      <c r="I6" s="338"/>
      <c r="J6" s="339"/>
      <c r="K6" s="340"/>
      <c r="L6" s="351" t="s">
        <v>477</v>
      </c>
      <c r="M6" s="338"/>
      <c r="N6" s="351" t="s">
        <v>478</v>
      </c>
      <c r="O6" s="338"/>
      <c r="P6" s="343" t="s">
        <v>265</v>
      </c>
      <c r="Q6" s="344"/>
      <c r="R6" s="345" t="s">
        <v>188</v>
      </c>
      <c r="S6" s="346"/>
      <c r="T6" s="328">
        <f>RANK(AQ6,$AQ$5:$AQ$8)</f>
        <v>1</v>
      </c>
      <c r="U6" s="313"/>
      <c r="V6" s="312">
        <f t="shared" ref="V6:V8" si="1">(X6*3)+(Z6)</f>
        <v>4</v>
      </c>
      <c r="W6" s="313"/>
      <c r="X6" s="312">
        <v>1</v>
      </c>
      <c r="Y6" s="313"/>
      <c r="Z6" s="312">
        <v>1</v>
      </c>
      <c r="AA6" s="313"/>
      <c r="AB6" s="312"/>
      <c r="AC6" s="313"/>
      <c r="AD6" s="312">
        <v>6</v>
      </c>
      <c r="AE6" s="313"/>
      <c r="AF6" s="312">
        <v>0</v>
      </c>
      <c r="AG6" s="313"/>
      <c r="AH6" s="331">
        <f>AD6-AF6</f>
        <v>6</v>
      </c>
      <c r="AI6" s="331"/>
      <c r="AJ6" s="348"/>
      <c r="AK6" s="349"/>
      <c r="AN6" s="45">
        <f t="shared" si="0"/>
        <v>2</v>
      </c>
      <c r="AO6" s="72">
        <f>0.5+AH6/1000</f>
        <v>0.50600000000000001</v>
      </c>
      <c r="AP6" s="73">
        <f>AD6/100000</f>
        <v>6.0000000000000002E-5</v>
      </c>
      <c r="AQ6" s="73">
        <f>SUM(V6,AO6,AP6)</f>
        <v>4.5060600000000006</v>
      </c>
    </row>
    <row r="7" spans="1:43" ht="30" customHeight="1">
      <c r="A7" s="49" t="s">
        <v>184</v>
      </c>
      <c r="B7" s="334" t="s">
        <v>441</v>
      </c>
      <c r="C7" s="335"/>
      <c r="D7" s="335"/>
      <c r="E7" s="335"/>
      <c r="F7" s="335"/>
      <c r="G7" s="336"/>
      <c r="H7" s="350" t="str">
        <f>L5</f>
        <v>0-0
△</v>
      </c>
      <c r="I7" s="338"/>
      <c r="J7" s="351" t="str">
        <f>L6</f>
        <v>0-0
△</v>
      </c>
      <c r="K7" s="338"/>
      <c r="L7" s="339"/>
      <c r="M7" s="340"/>
      <c r="N7" s="351"/>
      <c r="O7" s="350"/>
      <c r="P7" s="343" t="s">
        <v>265</v>
      </c>
      <c r="Q7" s="344"/>
      <c r="R7" s="345" t="s">
        <v>188</v>
      </c>
      <c r="S7" s="346"/>
      <c r="T7" s="328">
        <f t="shared" ref="T7:T8" si="2">RANK(AQ7,$AQ$5:$AQ$8)</f>
        <v>3</v>
      </c>
      <c r="U7" s="313"/>
      <c r="V7" s="312">
        <f t="shared" si="1"/>
        <v>2</v>
      </c>
      <c r="W7" s="313"/>
      <c r="X7" s="312">
        <v>0</v>
      </c>
      <c r="Y7" s="313"/>
      <c r="Z7" s="312">
        <v>2</v>
      </c>
      <c r="AA7" s="313"/>
      <c r="AB7" s="312"/>
      <c r="AC7" s="313"/>
      <c r="AD7" s="312">
        <v>0</v>
      </c>
      <c r="AE7" s="313"/>
      <c r="AF7" s="312">
        <v>0</v>
      </c>
      <c r="AG7" s="313"/>
      <c r="AH7" s="331">
        <f t="shared" ref="AH7:AH8" si="3">AD7-AF7</f>
        <v>0</v>
      </c>
      <c r="AI7" s="331"/>
      <c r="AJ7" s="348"/>
      <c r="AK7" s="349"/>
      <c r="AN7" s="45">
        <f t="shared" si="0"/>
        <v>2</v>
      </c>
      <c r="AO7" s="72">
        <f t="shared" ref="AO7:AO9" si="4">0.5+AH7/1000</f>
        <v>0.5</v>
      </c>
      <c r="AP7" s="73">
        <f t="shared" ref="AP7:AP9" si="5">AD7/100000</f>
        <v>0</v>
      </c>
      <c r="AQ7" s="73">
        <f t="shared" ref="AQ7:AQ9" si="6">SUM(V7,AO7,AP7)</f>
        <v>2.5</v>
      </c>
    </row>
    <row r="8" spans="1:43" ht="30" customHeight="1">
      <c r="A8" s="49" t="s">
        <v>185</v>
      </c>
      <c r="B8" s="335" t="s">
        <v>442</v>
      </c>
      <c r="C8" s="335"/>
      <c r="D8" s="335"/>
      <c r="E8" s="335"/>
      <c r="F8" s="335"/>
      <c r="G8" s="335"/>
      <c r="H8" s="350" t="s">
        <v>479</v>
      </c>
      <c r="I8" s="338"/>
      <c r="J8" s="351" t="s">
        <v>480</v>
      </c>
      <c r="K8" s="338"/>
      <c r="L8" s="351">
        <f>N7</f>
        <v>0</v>
      </c>
      <c r="M8" s="338"/>
      <c r="N8" s="354"/>
      <c r="O8" s="355"/>
      <c r="P8" s="343" t="s">
        <v>265</v>
      </c>
      <c r="Q8" s="344"/>
      <c r="R8" s="345" t="s">
        <v>188</v>
      </c>
      <c r="S8" s="346"/>
      <c r="T8" s="328">
        <f t="shared" si="2"/>
        <v>4</v>
      </c>
      <c r="U8" s="313"/>
      <c r="V8" s="312">
        <f t="shared" si="1"/>
        <v>0</v>
      </c>
      <c r="W8" s="313"/>
      <c r="X8" s="312">
        <v>0</v>
      </c>
      <c r="Y8" s="313"/>
      <c r="Z8" s="312">
        <v>0</v>
      </c>
      <c r="AA8" s="313"/>
      <c r="AB8" s="312">
        <v>2</v>
      </c>
      <c r="AC8" s="313"/>
      <c r="AD8" s="312">
        <v>0</v>
      </c>
      <c r="AE8" s="313"/>
      <c r="AF8" s="312">
        <v>11</v>
      </c>
      <c r="AG8" s="313"/>
      <c r="AH8" s="331">
        <f t="shared" si="3"/>
        <v>-11</v>
      </c>
      <c r="AI8" s="331"/>
      <c r="AJ8" s="348"/>
      <c r="AK8" s="349"/>
      <c r="AN8" s="45">
        <f t="shared" si="0"/>
        <v>2</v>
      </c>
      <c r="AO8" s="72">
        <f t="shared" si="4"/>
        <v>0.48899999999999999</v>
      </c>
      <c r="AP8" s="73">
        <f t="shared" si="5"/>
        <v>0</v>
      </c>
      <c r="AQ8" s="73">
        <f t="shared" si="6"/>
        <v>0.48899999999999999</v>
      </c>
    </row>
    <row r="9" spans="1:43" ht="18" customHeight="1">
      <c r="A9" s="74"/>
      <c r="B9" s="374" t="s">
        <v>265</v>
      </c>
      <c r="C9" s="375"/>
      <c r="D9" s="375"/>
      <c r="E9" s="375"/>
      <c r="F9" s="375"/>
      <c r="G9" s="376"/>
      <c r="H9" s="377" t="str">
        <f>R4</f>
        <v>＊＊</v>
      </c>
      <c r="I9" s="378"/>
      <c r="J9" s="352" t="str">
        <f>R5</f>
        <v>＊＊</v>
      </c>
      <c r="K9" s="378"/>
      <c r="L9" s="352" t="str">
        <f>R6</f>
        <v>＊＊</v>
      </c>
      <c r="M9" s="378"/>
      <c r="N9" s="352" t="str">
        <f>R7</f>
        <v>＊＊</v>
      </c>
      <c r="O9" s="378"/>
      <c r="P9" s="339"/>
      <c r="Q9" s="340"/>
      <c r="R9" s="352" t="s">
        <v>188</v>
      </c>
      <c r="S9" s="353"/>
      <c r="T9" s="368"/>
      <c r="U9" s="357"/>
      <c r="V9" s="356"/>
      <c r="W9" s="357"/>
      <c r="X9" s="356"/>
      <c r="Y9" s="357"/>
      <c r="Z9" s="356"/>
      <c r="AA9" s="357"/>
      <c r="AB9" s="356"/>
      <c r="AC9" s="357"/>
      <c r="AD9" s="356"/>
      <c r="AE9" s="357"/>
      <c r="AF9" s="356"/>
      <c r="AG9" s="357"/>
      <c r="AH9" s="356"/>
      <c r="AI9" s="357"/>
      <c r="AJ9" s="358"/>
      <c r="AK9" s="359"/>
      <c r="AN9" s="45">
        <f t="shared" si="0"/>
        <v>0</v>
      </c>
      <c r="AO9" s="72">
        <f t="shared" si="4"/>
        <v>0.5</v>
      </c>
      <c r="AP9" s="73">
        <f t="shared" si="5"/>
        <v>0</v>
      </c>
      <c r="AQ9" s="73">
        <f t="shared" si="6"/>
        <v>0.5</v>
      </c>
    </row>
    <row r="10" spans="1:43" ht="18" customHeight="1">
      <c r="A10" s="68"/>
      <c r="B10" s="360" t="s">
        <v>265</v>
      </c>
      <c r="C10" s="361"/>
      <c r="D10" s="361"/>
      <c r="E10" s="361"/>
      <c r="F10" s="361"/>
      <c r="G10" s="362"/>
      <c r="H10" s="363" t="str">
        <f>R5</f>
        <v>＊＊</v>
      </c>
      <c r="I10" s="364"/>
      <c r="J10" s="365" t="str">
        <f>R6</f>
        <v>＊＊</v>
      </c>
      <c r="K10" s="364"/>
      <c r="L10" s="365" t="str">
        <f>R7</f>
        <v>＊＊</v>
      </c>
      <c r="M10" s="364"/>
      <c r="N10" s="365" t="str">
        <f>R8</f>
        <v>＊＊</v>
      </c>
      <c r="O10" s="364"/>
      <c r="P10" s="365" t="str">
        <f>R9</f>
        <v>＊＊</v>
      </c>
      <c r="Q10" s="364"/>
      <c r="R10" s="366"/>
      <c r="S10" s="367"/>
      <c r="T10" s="379"/>
      <c r="U10" s="370"/>
      <c r="V10" s="369"/>
      <c r="W10" s="370"/>
      <c r="X10" s="369"/>
      <c r="Y10" s="370"/>
      <c r="Z10" s="369"/>
      <c r="AA10" s="370"/>
      <c r="AB10" s="369"/>
      <c r="AC10" s="370"/>
      <c r="AD10" s="369"/>
      <c r="AE10" s="370"/>
      <c r="AF10" s="369"/>
      <c r="AG10" s="370"/>
      <c r="AH10" s="371"/>
      <c r="AI10" s="371"/>
      <c r="AJ10" s="372"/>
      <c r="AK10" s="373"/>
    </row>
    <row r="11" spans="1:43" ht="16.2" customHeight="1">
      <c r="A11" s="51"/>
      <c r="B11" s="52"/>
      <c r="C11" s="52"/>
      <c r="D11" s="52"/>
      <c r="E11" s="52"/>
      <c r="F11" s="52"/>
      <c r="G11" s="52"/>
      <c r="H11" s="46"/>
      <c r="I11" s="46"/>
      <c r="J11" s="46"/>
      <c r="K11" s="46"/>
      <c r="L11" s="46"/>
      <c r="M11" s="46"/>
      <c r="N11" s="46"/>
      <c r="O11" s="46"/>
      <c r="P11" s="46"/>
      <c r="Q11" s="46"/>
      <c r="R11" s="46"/>
      <c r="S11" s="46"/>
      <c r="T11" s="53">
        <v>6</v>
      </c>
    </row>
    <row r="12" spans="1:43" ht="16.2" customHeight="1">
      <c r="T12" s="53"/>
      <c r="Y12" s="52" t="s">
        <v>196</v>
      </c>
      <c r="Z12" s="54">
        <f>T11</f>
        <v>6</v>
      </c>
      <c r="AA12" s="45"/>
      <c r="AB12" s="45"/>
      <c r="AE12" s="55"/>
    </row>
    <row r="13" spans="1:43" ht="22.5" customHeight="1">
      <c r="K13" s="59"/>
      <c r="L13" s="59"/>
      <c r="M13" s="59"/>
      <c r="N13" s="59"/>
      <c r="O13" s="59"/>
    </row>
    <row r="14" spans="1:43" ht="22.5" customHeight="1">
      <c r="B14" s="243" t="s">
        <v>412</v>
      </c>
    </row>
    <row r="15" spans="1:43" ht="22.5" customHeight="1">
      <c r="B15" s="244"/>
      <c r="C15" s="245" t="s">
        <v>413</v>
      </c>
      <c r="D15" s="52"/>
      <c r="E15" s="52"/>
      <c r="F15" s="52"/>
      <c r="G15" s="52"/>
      <c r="H15" s="46"/>
      <c r="I15" s="46"/>
      <c r="J15" s="46"/>
      <c r="K15" s="46"/>
      <c r="L15" s="46"/>
      <c r="M15" s="46"/>
      <c r="N15" s="46"/>
      <c r="O15" s="46"/>
      <c r="P15" s="46"/>
      <c r="Q15" s="46"/>
    </row>
    <row r="16" spans="1:43" ht="22.5" customHeight="1">
      <c r="B16" s="244" t="s">
        <v>414</v>
      </c>
      <c r="C16" s="245" t="s">
        <v>415</v>
      </c>
      <c r="D16" s="52"/>
      <c r="E16" s="52"/>
      <c r="F16" s="52"/>
      <c r="G16" s="52"/>
      <c r="H16" s="46"/>
      <c r="I16" s="46"/>
      <c r="J16" s="46"/>
      <c r="K16" s="46"/>
      <c r="L16" s="46"/>
      <c r="M16" s="46"/>
      <c r="N16" s="46"/>
      <c r="O16" s="45" t="s">
        <v>416</v>
      </c>
      <c r="P16" s="46"/>
      <c r="Q16" s="46"/>
    </row>
    <row r="17" spans="1:43" ht="22.5" customHeight="1">
      <c r="B17" s="244" t="s">
        <v>414</v>
      </c>
      <c r="C17" s="245" t="s">
        <v>417</v>
      </c>
      <c r="D17" s="52"/>
      <c r="E17" s="52"/>
      <c r="F17" s="52"/>
      <c r="G17" s="52"/>
      <c r="H17" s="46"/>
      <c r="I17" s="46"/>
      <c r="J17" s="46"/>
      <c r="K17" s="46"/>
      <c r="L17" s="46"/>
      <c r="M17" s="46"/>
      <c r="N17" s="46"/>
      <c r="O17" s="45" t="s">
        <v>418</v>
      </c>
      <c r="P17" s="46"/>
      <c r="Q17" s="46"/>
    </row>
    <row r="18" spans="1:43" ht="22.5" customHeight="1">
      <c r="B18" s="244" t="s">
        <v>414</v>
      </c>
      <c r="C18" s="245" t="s">
        <v>419</v>
      </c>
      <c r="D18" s="52"/>
      <c r="E18" s="52"/>
      <c r="F18" s="52"/>
      <c r="G18" s="52"/>
      <c r="H18" s="46"/>
      <c r="I18" s="46"/>
      <c r="J18" s="46"/>
      <c r="K18" s="46"/>
      <c r="L18" s="46"/>
      <c r="M18" s="46"/>
      <c r="N18" s="46"/>
      <c r="O18" s="45" t="s">
        <v>420</v>
      </c>
      <c r="P18" s="46"/>
      <c r="Q18" s="46"/>
    </row>
    <row r="19" spans="1:43" ht="22.5" customHeight="1">
      <c r="B19" s="244" t="s">
        <v>414</v>
      </c>
      <c r="C19" s="245" t="s">
        <v>421</v>
      </c>
      <c r="D19" s="52"/>
      <c r="E19" s="52"/>
      <c r="F19" s="52"/>
      <c r="G19" s="52"/>
      <c r="H19" s="46"/>
      <c r="I19" s="46"/>
      <c r="J19" s="46"/>
      <c r="K19" s="46"/>
      <c r="L19" s="46"/>
      <c r="M19" s="46"/>
      <c r="N19" s="46"/>
      <c r="O19" s="45" t="s">
        <v>422</v>
      </c>
      <c r="P19" s="46"/>
      <c r="Q19" s="46"/>
    </row>
    <row r="20" spans="1:43" ht="22.5" customHeight="1"/>
    <row r="21" spans="1:43" ht="22.5" customHeight="1"/>
    <row r="22" spans="1:43" ht="21" customHeight="1">
      <c r="A22" s="297" t="s">
        <v>423</v>
      </c>
      <c r="B22" s="297"/>
      <c r="C22" s="297"/>
      <c r="D22" s="297"/>
      <c r="E22" s="297"/>
      <c r="F22" s="299" t="s">
        <v>267</v>
      </c>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row>
    <row r="23" spans="1:43">
      <c r="A23" s="297"/>
      <c r="B23" s="297"/>
      <c r="C23" s="297"/>
      <c r="D23" s="297"/>
      <c r="E23" s="297"/>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row>
    <row r="24" spans="1:43" ht="18.600000000000001">
      <c r="A24" s="241"/>
      <c r="B24" s="241"/>
      <c r="C24" s="241"/>
      <c r="D24" s="241"/>
      <c r="E24" s="241"/>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row>
    <row r="25" spans="1:43" ht="30" customHeight="1">
      <c r="A25" s="300" t="s">
        <v>187</v>
      </c>
      <c r="B25" s="301"/>
      <c r="C25" s="301"/>
      <c r="D25" s="301"/>
      <c r="E25" s="301"/>
      <c r="F25" s="301"/>
      <c r="G25" s="302"/>
      <c r="H25" s="303" t="str">
        <f>B26</f>
        <v>八千代FC60</v>
      </c>
      <c r="I25" s="304"/>
      <c r="J25" s="304" t="str">
        <f>B27</f>
        <v>龍子会60</v>
      </c>
      <c r="K25" s="304"/>
      <c r="L25" s="304" t="str">
        <f>B28</f>
        <v>ACちば60</v>
      </c>
      <c r="M25" s="304"/>
      <c r="N25" s="304" t="str">
        <f>B29</f>
        <v>65習台シニア</v>
      </c>
      <c r="O25" s="305"/>
      <c r="P25" s="306" t="str">
        <f>B30</f>
        <v>＊＊</v>
      </c>
      <c r="Q25" s="306"/>
      <c r="R25" s="307" t="str">
        <f>B31</f>
        <v>＊＊</v>
      </c>
      <c r="S25" s="308"/>
      <c r="T25" s="327" t="s">
        <v>181</v>
      </c>
      <c r="U25" s="304"/>
      <c r="V25" s="305" t="s">
        <v>189</v>
      </c>
      <c r="W25" s="303"/>
      <c r="X25" s="305" t="s">
        <v>190</v>
      </c>
      <c r="Y25" s="303"/>
      <c r="Z25" s="305" t="s">
        <v>191</v>
      </c>
      <c r="AA25" s="303"/>
      <c r="AB25" s="305" t="s">
        <v>192</v>
      </c>
      <c r="AC25" s="303"/>
      <c r="AD25" s="305" t="s">
        <v>193</v>
      </c>
      <c r="AE25" s="303"/>
      <c r="AF25" s="305" t="s">
        <v>194</v>
      </c>
      <c r="AG25" s="303"/>
      <c r="AH25" s="309" t="s">
        <v>195</v>
      </c>
      <c r="AI25" s="309"/>
      <c r="AJ25" s="310" t="s">
        <v>275</v>
      </c>
      <c r="AK25" s="311"/>
      <c r="AO25" s="70" t="s">
        <v>272</v>
      </c>
      <c r="AP25" s="71" t="s">
        <v>273</v>
      </c>
      <c r="AQ25" s="71" t="s">
        <v>274</v>
      </c>
    </row>
    <row r="26" spans="1:43" ht="30" customHeight="1">
      <c r="A26" s="48" t="s">
        <v>182</v>
      </c>
      <c r="B26" s="382" t="s">
        <v>307</v>
      </c>
      <c r="C26" s="383"/>
      <c r="D26" s="383"/>
      <c r="E26" s="383"/>
      <c r="F26" s="383"/>
      <c r="G26" s="384"/>
      <c r="H26" s="317"/>
      <c r="I26" s="318"/>
      <c r="J26" s="319"/>
      <c r="K26" s="320"/>
      <c r="L26" s="321"/>
      <c r="M26" s="322"/>
      <c r="N26" s="321"/>
      <c r="O26" s="322"/>
      <c r="P26" s="380" t="s">
        <v>265</v>
      </c>
      <c r="Q26" s="381"/>
      <c r="R26" s="325" t="s">
        <v>188</v>
      </c>
      <c r="S26" s="325"/>
      <c r="T26" s="347">
        <f>RANK(AQ26,$AQ$26:$AQ$29)</f>
        <v>1</v>
      </c>
      <c r="U26" s="330"/>
      <c r="V26" s="329">
        <f>(X26*3)+(Z26)</f>
        <v>0</v>
      </c>
      <c r="W26" s="330"/>
      <c r="X26" s="329"/>
      <c r="Y26" s="330"/>
      <c r="Z26" s="329"/>
      <c r="AA26" s="330"/>
      <c r="AB26" s="329"/>
      <c r="AC26" s="330"/>
      <c r="AD26" s="329"/>
      <c r="AE26" s="330"/>
      <c r="AF26" s="329"/>
      <c r="AG26" s="330"/>
      <c r="AH26" s="331">
        <f>AD26-AF26</f>
        <v>0</v>
      </c>
      <c r="AI26" s="331"/>
      <c r="AJ26" s="332"/>
      <c r="AK26" s="333"/>
      <c r="AN26" s="45">
        <f t="shared" ref="AN26:AN30" si="7">SUM(X26:AC26)</f>
        <v>0</v>
      </c>
      <c r="AO26" s="72">
        <f>0.5+AH26/1000</f>
        <v>0.5</v>
      </c>
      <c r="AP26" s="73">
        <f>AD26/100000</f>
        <v>0</v>
      </c>
      <c r="AQ26" s="73">
        <f>SUM(V26,AO26,AP26)</f>
        <v>0.5</v>
      </c>
    </row>
    <row r="27" spans="1:43" ht="30" customHeight="1">
      <c r="A27" s="49" t="s">
        <v>183</v>
      </c>
      <c r="B27" s="334" t="s">
        <v>376</v>
      </c>
      <c r="C27" s="335"/>
      <c r="D27" s="335"/>
      <c r="E27" s="335"/>
      <c r="F27" s="335"/>
      <c r="G27" s="336"/>
      <c r="H27" s="337">
        <f>J26</f>
        <v>0</v>
      </c>
      <c r="I27" s="338"/>
      <c r="J27" s="339"/>
      <c r="K27" s="340"/>
      <c r="L27" s="341"/>
      <c r="M27" s="342"/>
      <c r="N27" s="341"/>
      <c r="O27" s="342"/>
      <c r="P27" s="343" t="s">
        <v>265</v>
      </c>
      <c r="Q27" s="344"/>
      <c r="R27" s="345" t="s">
        <v>188</v>
      </c>
      <c r="S27" s="345"/>
      <c r="T27" s="328">
        <f>RANK(AQ27,$AQ$26:$AQ$29)</f>
        <v>1</v>
      </c>
      <c r="U27" s="313"/>
      <c r="V27" s="312">
        <f t="shared" ref="V27:V29" si="8">(X27*3)+(Z27)</f>
        <v>0</v>
      </c>
      <c r="W27" s="313"/>
      <c r="X27" s="312"/>
      <c r="Y27" s="313"/>
      <c r="Z27" s="312"/>
      <c r="AA27" s="313"/>
      <c r="AB27" s="312"/>
      <c r="AC27" s="313"/>
      <c r="AD27" s="312"/>
      <c r="AE27" s="313"/>
      <c r="AF27" s="312"/>
      <c r="AG27" s="313"/>
      <c r="AH27" s="331">
        <f>AD27-AF27</f>
        <v>0</v>
      </c>
      <c r="AI27" s="331"/>
      <c r="AJ27" s="348"/>
      <c r="AK27" s="349"/>
      <c r="AN27" s="45">
        <f t="shared" si="7"/>
        <v>0</v>
      </c>
      <c r="AO27" s="72">
        <f>0.5+AH27/1000</f>
        <v>0.5</v>
      </c>
      <c r="AP27" s="73">
        <f>AD27/100000</f>
        <v>0</v>
      </c>
      <c r="AQ27" s="73">
        <f>SUM(V27,AO27,AP27)</f>
        <v>0.5</v>
      </c>
    </row>
    <row r="28" spans="1:43" ht="30" customHeight="1">
      <c r="A28" s="49" t="s">
        <v>184</v>
      </c>
      <c r="B28" s="334" t="s">
        <v>381</v>
      </c>
      <c r="C28" s="335"/>
      <c r="D28" s="335"/>
      <c r="E28" s="335"/>
      <c r="F28" s="335"/>
      <c r="G28" s="336"/>
      <c r="H28" s="350">
        <f>L26</f>
        <v>0</v>
      </c>
      <c r="I28" s="338"/>
      <c r="J28" s="351">
        <f>L27</f>
        <v>0</v>
      </c>
      <c r="K28" s="338"/>
      <c r="L28" s="339"/>
      <c r="M28" s="340"/>
      <c r="N28" s="351"/>
      <c r="O28" s="350"/>
      <c r="P28" s="343" t="s">
        <v>265</v>
      </c>
      <c r="Q28" s="344"/>
      <c r="R28" s="345" t="s">
        <v>188</v>
      </c>
      <c r="S28" s="345"/>
      <c r="T28" s="328">
        <f>RANK(AQ28,$AQ$26:$AQ$29)</f>
        <v>1</v>
      </c>
      <c r="U28" s="313"/>
      <c r="V28" s="312">
        <f t="shared" si="8"/>
        <v>0</v>
      </c>
      <c r="W28" s="313"/>
      <c r="X28" s="312"/>
      <c r="Y28" s="313"/>
      <c r="Z28" s="312"/>
      <c r="AA28" s="313"/>
      <c r="AB28" s="312"/>
      <c r="AC28" s="313"/>
      <c r="AD28" s="312"/>
      <c r="AE28" s="313"/>
      <c r="AF28" s="312"/>
      <c r="AG28" s="313"/>
      <c r="AH28" s="331">
        <f t="shared" ref="AH28:AH29" si="9">AD28-AF28</f>
        <v>0</v>
      </c>
      <c r="AI28" s="331"/>
      <c r="AJ28" s="348"/>
      <c r="AK28" s="349"/>
      <c r="AN28" s="45">
        <f t="shared" si="7"/>
        <v>0</v>
      </c>
      <c r="AO28" s="72">
        <f t="shared" ref="AO28:AO30" si="10">0.5+AH28/1000</f>
        <v>0.5</v>
      </c>
      <c r="AP28" s="73">
        <f t="shared" ref="AP28:AP30" si="11">AD28/100000</f>
        <v>0</v>
      </c>
      <c r="AQ28" s="73">
        <f t="shared" ref="AQ28:AQ30" si="12">SUM(V28,AO28,AP28)</f>
        <v>0.5</v>
      </c>
    </row>
    <row r="29" spans="1:43" ht="30" customHeight="1">
      <c r="A29" s="50" t="s">
        <v>185</v>
      </c>
      <c r="B29" s="385" t="s">
        <v>297</v>
      </c>
      <c r="C29" s="386"/>
      <c r="D29" s="386"/>
      <c r="E29" s="386"/>
      <c r="F29" s="386"/>
      <c r="G29" s="387"/>
      <c r="H29" s="350">
        <f>N26</f>
        <v>0</v>
      </c>
      <c r="I29" s="338"/>
      <c r="J29" s="351">
        <f>N27</f>
        <v>0</v>
      </c>
      <c r="K29" s="338"/>
      <c r="L29" s="351">
        <f>N28</f>
        <v>0</v>
      </c>
      <c r="M29" s="338"/>
      <c r="N29" s="354"/>
      <c r="O29" s="355"/>
      <c r="P29" s="343" t="s">
        <v>265</v>
      </c>
      <c r="Q29" s="344"/>
      <c r="R29" s="345" t="s">
        <v>188</v>
      </c>
      <c r="S29" s="345"/>
      <c r="T29" s="328">
        <f>RANK(AQ29,$AQ$26:$AQ$29)</f>
        <v>1</v>
      </c>
      <c r="U29" s="313"/>
      <c r="V29" s="312">
        <f t="shared" si="8"/>
        <v>0</v>
      </c>
      <c r="W29" s="313"/>
      <c r="X29" s="312"/>
      <c r="Y29" s="313"/>
      <c r="Z29" s="312"/>
      <c r="AA29" s="313"/>
      <c r="AB29" s="312"/>
      <c r="AC29" s="313"/>
      <c r="AD29" s="312"/>
      <c r="AE29" s="313"/>
      <c r="AF29" s="312"/>
      <c r="AG29" s="313"/>
      <c r="AH29" s="331">
        <f t="shared" si="9"/>
        <v>0</v>
      </c>
      <c r="AI29" s="331"/>
      <c r="AJ29" s="348"/>
      <c r="AK29" s="349"/>
      <c r="AN29" s="45">
        <f t="shared" si="7"/>
        <v>0</v>
      </c>
      <c r="AO29" s="72">
        <f t="shared" si="10"/>
        <v>0.5</v>
      </c>
      <c r="AP29" s="73">
        <f t="shared" si="11"/>
        <v>0</v>
      </c>
      <c r="AQ29" s="73">
        <f t="shared" si="12"/>
        <v>0.5</v>
      </c>
    </row>
    <row r="30" spans="1:43" ht="18" customHeight="1">
      <c r="A30" s="74"/>
      <c r="B30" s="374" t="s">
        <v>265</v>
      </c>
      <c r="C30" s="375"/>
      <c r="D30" s="375"/>
      <c r="E30" s="375"/>
      <c r="F30" s="375"/>
      <c r="G30" s="376"/>
      <c r="H30" s="377" t="str">
        <f>R25</f>
        <v>＊＊</v>
      </c>
      <c r="I30" s="378"/>
      <c r="J30" s="352" t="str">
        <f>R26</f>
        <v>＊＊</v>
      </c>
      <c r="K30" s="378"/>
      <c r="L30" s="352" t="str">
        <f>R27</f>
        <v>＊＊</v>
      </c>
      <c r="M30" s="378"/>
      <c r="N30" s="352" t="str">
        <f>R28</f>
        <v>＊＊</v>
      </c>
      <c r="O30" s="378"/>
      <c r="P30" s="339"/>
      <c r="Q30" s="340"/>
      <c r="R30" s="352" t="s">
        <v>188</v>
      </c>
      <c r="S30" s="353"/>
      <c r="T30" s="368"/>
      <c r="U30" s="357"/>
      <c r="V30" s="356"/>
      <c r="W30" s="357"/>
      <c r="X30" s="356"/>
      <c r="Y30" s="357"/>
      <c r="Z30" s="356"/>
      <c r="AA30" s="357"/>
      <c r="AB30" s="356"/>
      <c r="AC30" s="357"/>
      <c r="AD30" s="356"/>
      <c r="AE30" s="357"/>
      <c r="AF30" s="356"/>
      <c r="AG30" s="357"/>
      <c r="AH30" s="356"/>
      <c r="AI30" s="357"/>
      <c r="AJ30" s="358"/>
      <c r="AK30" s="359"/>
      <c r="AN30" s="45">
        <f t="shared" si="7"/>
        <v>0</v>
      </c>
      <c r="AO30" s="72">
        <f t="shared" si="10"/>
        <v>0.5</v>
      </c>
      <c r="AP30" s="73">
        <f t="shared" si="11"/>
        <v>0</v>
      </c>
      <c r="AQ30" s="73">
        <f t="shared" si="12"/>
        <v>0.5</v>
      </c>
    </row>
    <row r="31" spans="1:43" ht="18" customHeight="1">
      <c r="A31" s="68"/>
      <c r="B31" s="360" t="s">
        <v>265</v>
      </c>
      <c r="C31" s="361"/>
      <c r="D31" s="361"/>
      <c r="E31" s="361"/>
      <c r="F31" s="361"/>
      <c r="G31" s="362"/>
      <c r="H31" s="363" t="str">
        <f>R26</f>
        <v>＊＊</v>
      </c>
      <c r="I31" s="364"/>
      <c r="J31" s="365" t="str">
        <f>R27</f>
        <v>＊＊</v>
      </c>
      <c r="K31" s="364"/>
      <c r="L31" s="365" t="str">
        <f>R28</f>
        <v>＊＊</v>
      </c>
      <c r="M31" s="364"/>
      <c r="N31" s="365" t="str">
        <f>R29</f>
        <v>＊＊</v>
      </c>
      <c r="O31" s="364"/>
      <c r="P31" s="365" t="str">
        <f>R30</f>
        <v>＊＊</v>
      </c>
      <c r="Q31" s="364"/>
      <c r="R31" s="366"/>
      <c r="S31" s="388"/>
      <c r="T31" s="379"/>
      <c r="U31" s="370"/>
      <c r="V31" s="369"/>
      <c r="W31" s="370"/>
      <c r="X31" s="369"/>
      <c r="Y31" s="370"/>
      <c r="Z31" s="369"/>
      <c r="AA31" s="370"/>
      <c r="AB31" s="369"/>
      <c r="AC31" s="370"/>
      <c r="AD31" s="369"/>
      <c r="AE31" s="370"/>
      <c r="AF31" s="369"/>
      <c r="AG31" s="370"/>
      <c r="AH31" s="371"/>
      <c r="AI31" s="371"/>
      <c r="AJ31" s="372"/>
      <c r="AK31" s="373"/>
    </row>
    <row r="32" spans="1:43" ht="16.2" customHeight="1">
      <c r="A32" s="51"/>
      <c r="B32" s="52"/>
      <c r="C32" s="52"/>
      <c r="D32" s="52"/>
      <c r="E32" s="52"/>
      <c r="F32" s="52"/>
      <c r="G32" s="52"/>
      <c r="H32" s="46"/>
      <c r="I32" s="46"/>
      <c r="J32" s="46"/>
      <c r="K32" s="46"/>
      <c r="L32" s="46"/>
      <c r="M32" s="46"/>
      <c r="N32" s="46"/>
      <c r="O32" s="46"/>
      <c r="P32" s="46"/>
      <c r="Q32" s="46"/>
      <c r="R32" s="46"/>
      <c r="S32" s="46"/>
      <c r="T32" s="53">
        <v>6</v>
      </c>
    </row>
    <row r="33" spans="1:43" ht="30" customHeight="1">
      <c r="A33" s="300" t="s">
        <v>443</v>
      </c>
      <c r="B33" s="301"/>
      <c r="C33" s="301"/>
      <c r="D33" s="301"/>
      <c r="E33" s="301"/>
      <c r="F33" s="301"/>
      <c r="G33" s="302"/>
      <c r="H33" s="303" t="str">
        <f>B34</f>
        <v>習台シニア60</v>
      </c>
      <c r="I33" s="304"/>
      <c r="J33" s="304" t="str">
        <f>B35</f>
        <v>八千代Duo</v>
      </c>
      <c r="K33" s="304"/>
      <c r="L33" s="304" t="str">
        <f>B36</f>
        <v>ECアスレタ</v>
      </c>
      <c r="M33" s="304"/>
      <c r="N33" s="304" t="str">
        <f>B37</f>
        <v>浦安シニア60</v>
      </c>
      <c r="O33" s="304"/>
      <c r="P33" s="306" t="str">
        <f>B38</f>
        <v>＊＊</v>
      </c>
      <c r="Q33" s="306"/>
      <c r="R33" s="307" t="str">
        <f>B39</f>
        <v>＊＊</v>
      </c>
      <c r="S33" s="308"/>
      <c r="T33" s="327" t="s">
        <v>181</v>
      </c>
      <c r="U33" s="304"/>
      <c r="V33" s="305" t="s">
        <v>189</v>
      </c>
      <c r="W33" s="303"/>
      <c r="X33" s="305" t="s">
        <v>190</v>
      </c>
      <c r="Y33" s="303"/>
      <c r="Z33" s="305" t="s">
        <v>191</v>
      </c>
      <c r="AA33" s="303"/>
      <c r="AB33" s="305" t="s">
        <v>192</v>
      </c>
      <c r="AC33" s="303"/>
      <c r="AD33" s="305" t="s">
        <v>193</v>
      </c>
      <c r="AE33" s="303"/>
      <c r="AF33" s="305" t="s">
        <v>194</v>
      </c>
      <c r="AG33" s="303"/>
      <c r="AH33" s="309" t="s">
        <v>195</v>
      </c>
      <c r="AI33" s="309"/>
      <c r="AJ33" s="310" t="s">
        <v>275</v>
      </c>
      <c r="AK33" s="311"/>
      <c r="AO33" s="70" t="s">
        <v>272</v>
      </c>
      <c r="AP33" s="71" t="s">
        <v>273</v>
      </c>
      <c r="AQ33" s="71" t="s">
        <v>274</v>
      </c>
    </row>
    <row r="34" spans="1:43" ht="30" customHeight="1">
      <c r="A34" s="48" t="s">
        <v>182</v>
      </c>
      <c r="B34" s="389" t="str">
        <f>'[2]2025年度 (選手権)'!H7</f>
        <v>習台シニア60</v>
      </c>
      <c r="C34" s="390"/>
      <c r="D34" s="390"/>
      <c r="E34" s="390"/>
      <c r="F34" s="390"/>
      <c r="G34" s="391"/>
      <c r="H34" s="317"/>
      <c r="I34" s="318"/>
      <c r="J34" s="319"/>
      <c r="K34" s="320"/>
      <c r="L34" s="321"/>
      <c r="M34" s="322"/>
      <c r="N34" s="321"/>
      <c r="O34" s="322"/>
      <c r="P34" s="380" t="s">
        <v>265</v>
      </c>
      <c r="Q34" s="381"/>
      <c r="R34" s="325" t="s">
        <v>188</v>
      </c>
      <c r="S34" s="325"/>
      <c r="T34" s="347">
        <f>RANK(AQ34,$AQ$26:$AQ$29)</f>
        <v>1</v>
      </c>
      <c r="U34" s="330"/>
      <c r="V34" s="329">
        <f>(X34*3)+(Z34)</f>
        <v>0</v>
      </c>
      <c r="W34" s="330"/>
      <c r="X34" s="329"/>
      <c r="Y34" s="330"/>
      <c r="Z34" s="329"/>
      <c r="AA34" s="330"/>
      <c r="AB34" s="329"/>
      <c r="AC34" s="330"/>
      <c r="AD34" s="329"/>
      <c r="AE34" s="330"/>
      <c r="AF34" s="329"/>
      <c r="AG34" s="330"/>
      <c r="AH34" s="331">
        <f>AD34-AF34</f>
        <v>0</v>
      </c>
      <c r="AI34" s="331"/>
      <c r="AJ34" s="332"/>
      <c r="AK34" s="333"/>
      <c r="AN34" s="45">
        <f t="shared" ref="AN34:AN39" si="13">SUM(X34:AC34)</f>
        <v>0</v>
      </c>
      <c r="AO34" s="72">
        <f>0.5+AH34/1000</f>
        <v>0.5</v>
      </c>
      <c r="AP34" s="73">
        <f>AD34/100000</f>
        <v>0</v>
      </c>
      <c r="AQ34" s="73">
        <f>SUM(V34,AO34,AP34)</f>
        <v>0.5</v>
      </c>
    </row>
    <row r="35" spans="1:43" ht="30" customHeight="1">
      <c r="A35" s="49" t="s">
        <v>183</v>
      </c>
      <c r="B35" s="392" t="s">
        <v>444</v>
      </c>
      <c r="C35" s="393"/>
      <c r="D35" s="393"/>
      <c r="E35" s="393"/>
      <c r="F35" s="393"/>
      <c r="G35" s="394"/>
      <c r="H35" s="337">
        <f>J34</f>
        <v>0</v>
      </c>
      <c r="I35" s="338"/>
      <c r="J35" s="339"/>
      <c r="K35" s="340"/>
      <c r="L35" s="341"/>
      <c r="M35" s="342"/>
      <c r="N35" s="341"/>
      <c r="O35" s="342"/>
      <c r="P35" s="343" t="s">
        <v>265</v>
      </c>
      <c r="Q35" s="344"/>
      <c r="R35" s="345" t="s">
        <v>188</v>
      </c>
      <c r="S35" s="345"/>
      <c r="T35" s="328">
        <f>RANK(AQ35,$AQ$26:$AQ$29)</f>
        <v>1</v>
      </c>
      <c r="U35" s="313"/>
      <c r="V35" s="312">
        <f t="shared" ref="V35:V37" si="14">(X35*3)+(Z35)</f>
        <v>0</v>
      </c>
      <c r="W35" s="313"/>
      <c r="X35" s="312"/>
      <c r="Y35" s="313"/>
      <c r="Z35" s="312"/>
      <c r="AA35" s="313"/>
      <c r="AB35" s="312"/>
      <c r="AC35" s="313"/>
      <c r="AD35" s="312"/>
      <c r="AE35" s="313"/>
      <c r="AF35" s="312"/>
      <c r="AG35" s="313"/>
      <c r="AH35" s="331">
        <f>AD35-AF35</f>
        <v>0</v>
      </c>
      <c r="AI35" s="331"/>
      <c r="AJ35" s="348"/>
      <c r="AK35" s="349"/>
      <c r="AN35" s="45">
        <f t="shared" si="13"/>
        <v>0</v>
      </c>
      <c r="AO35" s="72">
        <f>0.5+AH35/1000</f>
        <v>0.5</v>
      </c>
      <c r="AP35" s="73">
        <f>AD35/100000</f>
        <v>0</v>
      </c>
      <c r="AQ35" s="73">
        <f>SUM(V35,AO35,AP35)</f>
        <v>0.5</v>
      </c>
    </row>
    <row r="36" spans="1:43" ht="30" customHeight="1">
      <c r="A36" s="49" t="s">
        <v>184</v>
      </c>
      <c r="B36" s="392" t="s">
        <v>371</v>
      </c>
      <c r="C36" s="393"/>
      <c r="D36" s="393"/>
      <c r="E36" s="393"/>
      <c r="F36" s="393"/>
      <c r="G36" s="394"/>
      <c r="H36" s="350">
        <f>L34</f>
        <v>0</v>
      </c>
      <c r="I36" s="338"/>
      <c r="J36" s="351">
        <f>L35</f>
        <v>0</v>
      </c>
      <c r="K36" s="338"/>
      <c r="L36" s="339"/>
      <c r="M36" s="340"/>
      <c r="N36" s="351"/>
      <c r="O36" s="350"/>
      <c r="P36" s="343" t="s">
        <v>265</v>
      </c>
      <c r="Q36" s="344"/>
      <c r="R36" s="345" t="s">
        <v>188</v>
      </c>
      <c r="S36" s="345"/>
      <c r="T36" s="328">
        <f>RANK(AQ36,$AQ$26:$AQ$29)</f>
        <v>1</v>
      </c>
      <c r="U36" s="313"/>
      <c r="V36" s="312">
        <f t="shared" si="14"/>
        <v>0</v>
      </c>
      <c r="W36" s="313"/>
      <c r="X36" s="312"/>
      <c r="Y36" s="313"/>
      <c r="Z36" s="312"/>
      <c r="AA36" s="313"/>
      <c r="AB36" s="312"/>
      <c r="AC36" s="313"/>
      <c r="AD36" s="312"/>
      <c r="AE36" s="313"/>
      <c r="AF36" s="312"/>
      <c r="AG36" s="313"/>
      <c r="AH36" s="331">
        <f t="shared" ref="AH36:AH37" si="15">AD36-AF36</f>
        <v>0</v>
      </c>
      <c r="AI36" s="331"/>
      <c r="AJ36" s="348"/>
      <c r="AK36" s="349"/>
      <c r="AN36" s="45">
        <f t="shared" si="13"/>
        <v>0</v>
      </c>
      <c r="AO36" s="72">
        <f t="shared" ref="AO36:AO39" si="16">0.5+AH36/1000</f>
        <v>0.5</v>
      </c>
      <c r="AP36" s="73">
        <f t="shared" ref="AP36:AP39" si="17">AD36/100000</f>
        <v>0</v>
      </c>
      <c r="AQ36" s="73">
        <f t="shared" ref="AQ36:AQ39" si="18">SUM(V36,AO36,AP36)</f>
        <v>0.5</v>
      </c>
    </row>
    <row r="37" spans="1:43" ht="30" customHeight="1">
      <c r="A37" s="50" t="s">
        <v>185</v>
      </c>
      <c r="B37" s="395" t="str">
        <f>'[2]2025年度 (選手権)'!I4</f>
        <v>浦安シニア60</v>
      </c>
      <c r="C37" s="396"/>
      <c r="D37" s="396"/>
      <c r="E37" s="396"/>
      <c r="F37" s="396"/>
      <c r="G37" s="397"/>
      <c r="H37" s="350">
        <f>N34</f>
        <v>0</v>
      </c>
      <c r="I37" s="338"/>
      <c r="J37" s="351">
        <f>N35</f>
        <v>0</v>
      </c>
      <c r="K37" s="338"/>
      <c r="L37" s="351">
        <f>N36</f>
        <v>0</v>
      </c>
      <c r="M37" s="338"/>
      <c r="N37" s="354"/>
      <c r="O37" s="355"/>
      <c r="P37" s="343" t="s">
        <v>265</v>
      </c>
      <c r="Q37" s="344"/>
      <c r="R37" s="345" t="s">
        <v>188</v>
      </c>
      <c r="S37" s="345"/>
      <c r="T37" s="328">
        <f>RANK(AQ37,$AQ$26:$AQ$29)</f>
        <v>1</v>
      </c>
      <c r="U37" s="313"/>
      <c r="V37" s="312">
        <f t="shared" si="14"/>
        <v>0</v>
      </c>
      <c r="W37" s="313"/>
      <c r="X37" s="312"/>
      <c r="Y37" s="313"/>
      <c r="Z37" s="312"/>
      <c r="AA37" s="313"/>
      <c r="AB37" s="312"/>
      <c r="AC37" s="313"/>
      <c r="AD37" s="312"/>
      <c r="AE37" s="313"/>
      <c r="AF37" s="312"/>
      <c r="AG37" s="313"/>
      <c r="AH37" s="331">
        <f t="shared" si="15"/>
        <v>0</v>
      </c>
      <c r="AI37" s="331"/>
      <c r="AJ37" s="348"/>
      <c r="AK37" s="349"/>
      <c r="AN37" s="45">
        <f t="shared" si="13"/>
        <v>0</v>
      </c>
      <c r="AO37" s="72">
        <f t="shared" si="16"/>
        <v>0.5</v>
      </c>
      <c r="AP37" s="73">
        <f t="shared" si="17"/>
        <v>0</v>
      </c>
      <c r="AQ37" s="73">
        <f t="shared" si="18"/>
        <v>0.5</v>
      </c>
    </row>
    <row r="38" spans="1:43" ht="18" customHeight="1">
      <c r="A38" s="74"/>
      <c r="B38" s="374" t="s">
        <v>265</v>
      </c>
      <c r="C38" s="375"/>
      <c r="D38" s="375"/>
      <c r="E38" s="375"/>
      <c r="F38" s="375"/>
      <c r="G38" s="376"/>
      <c r="H38" s="377" t="str">
        <f>R33</f>
        <v>＊＊</v>
      </c>
      <c r="I38" s="378"/>
      <c r="J38" s="352" t="str">
        <f>R34</f>
        <v>＊＊</v>
      </c>
      <c r="K38" s="378"/>
      <c r="L38" s="352" t="str">
        <f>R35</f>
        <v>＊＊</v>
      </c>
      <c r="M38" s="378"/>
      <c r="N38" s="352" t="str">
        <f>R36</f>
        <v>＊＊</v>
      </c>
      <c r="O38" s="378"/>
      <c r="P38" s="339"/>
      <c r="Q38" s="340"/>
      <c r="R38" s="352" t="s">
        <v>188</v>
      </c>
      <c r="S38" s="353"/>
      <c r="T38" s="368"/>
      <c r="U38" s="357"/>
      <c r="V38" s="356"/>
      <c r="W38" s="357"/>
      <c r="X38" s="356"/>
      <c r="Y38" s="357"/>
      <c r="Z38" s="356"/>
      <c r="AA38" s="357"/>
      <c r="AB38" s="356"/>
      <c r="AC38" s="357"/>
      <c r="AD38" s="356"/>
      <c r="AE38" s="357"/>
      <c r="AF38" s="356"/>
      <c r="AG38" s="357"/>
      <c r="AH38" s="356"/>
      <c r="AI38" s="357"/>
      <c r="AJ38" s="358"/>
      <c r="AK38" s="359"/>
      <c r="AN38" s="45">
        <f t="shared" si="13"/>
        <v>0</v>
      </c>
      <c r="AO38" s="72">
        <f t="shared" si="16"/>
        <v>0.5</v>
      </c>
      <c r="AP38" s="73">
        <f t="shared" si="17"/>
        <v>0</v>
      </c>
      <c r="AQ38" s="73">
        <f t="shared" si="18"/>
        <v>0.5</v>
      </c>
    </row>
    <row r="39" spans="1:43" ht="18" customHeight="1">
      <c r="A39" s="68"/>
      <c r="B39" s="360" t="s">
        <v>265</v>
      </c>
      <c r="C39" s="361"/>
      <c r="D39" s="361"/>
      <c r="E39" s="361"/>
      <c r="F39" s="361"/>
      <c r="G39" s="362"/>
      <c r="H39" s="363" t="str">
        <f>R34</f>
        <v>＊＊</v>
      </c>
      <c r="I39" s="364"/>
      <c r="J39" s="365" t="str">
        <f>R35</f>
        <v>＊＊</v>
      </c>
      <c r="K39" s="364"/>
      <c r="L39" s="365" t="str">
        <f>R36</f>
        <v>＊＊</v>
      </c>
      <c r="M39" s="364"/>
      <c r="N39" s="365" t="str">
        <f>R37</f>
        <v>＊＊</v>
      </c>
      <c r="O39" s="364"/>
      <c r="P39" s="365" t="str">
        <f>R38</f>
        <v>＊＊</v>
      </c>
      <c r="Q39" s="364"/>
      <c r="R39" s="366"/>
      <c r="S39" s="388"/>
      <c r="T39" s="379"/>
      <c r="U39" s="370"/>
      <c r="V39" s="369"/>
      <c r="W39" s="370"/>
      <c r="X39" s="369"/>
      <c r="Y39" s="370"/>
      <c r="Z39" s="369"/>
      <c r="AA39" s="370"/>
      <c r="AB39" s="369"/>
      <c r="AC39" s="370"/>
      <c r="AD39" s="369"/>
      <c r="AE39" s="370"/>
      <c r="AF39" s="369"/>
      <c r="AG39" s="370"/>
      <c r="AH39" s="371"/>
      <c r="AI39" s="371"/>
      <c r="AJ39" s="372"/>
      <c r="AK39" s="373"/>
      <c r="AN39" s="45">
        <f t="shared" si="13"/>
        <v>0</v>
      </c>
      <c r="AO39" s="72">
        <f t="shared" si="16"/>
        <v>0.5</v>
      </c>
      <c r="AP39" s="73">
        <f t="shared" si="17"/>
        <v>0</v>
      </c>
      <c r="AQ39" s="73">
        <f t="shared" si="18"/>
        <v>0.5</v>
      </c>
    </row>
    <row r="40" spans="1:43" ht="16.2" customHeight="1">
      <c r="A40" s="51"/>
      <c r="B40" s="52"/>
      <c r="C40" s="52"/>
      <c r="D40" s="52"/>
      <c r="E40" s="52"/>
      <c r="F40" s="52"/>
      <c r="G40" s="52"/>
      <c r="H40" s="46"/>
      <c r="I40" s="46"/>
      <c r="J40" s="46"/>
      <c r="K40" s="46"/>
      <c r="L40" s="46"/>
      <c r="M40" s="46"/>
      <c r="N40" s="46"/>
      <c r="O40" s="46"/>
      <c r="P40" s="46"/>
      <c r="Q40" s="46"/>
      <c r="R40" s="46"/>
      <c r="S40" s="46"/>
      <c r="T40" s="53">
        <v>10</v>
      </c>
    </row>
    <row r="41" spans="1:43" ht="30" customHeight="1">
      <c r="A41" s="300" t="s">
        <v>424</v>
      </c>
      <c r="B41" s="301"/>
      <c r="C41" s="301"/>
      <c r="D41" s="301"/>
      <c r="E41" s="301"/>
      <c r="F41" s="301"/>
      <c r="G41" s="302"/>
      <c r="H41" s="303" t="str">
        <f>B42</f>
        <v>千葉四十雀60</v>
      </c>
      <c r="I41" s="304"/>
      <c r="J41" s="304" t="str">
        <f>B43</f>
        <v>ちばコスモス60</v>
      </c>
      <c r="K41" s="304"/>
      <c r="L41" s="304" t="str">
        <f>B44</f>
        <v>船橋60</v>
      </c>
      <c r="M41" s="304"/>
      <c r="N41" s="304" t="str">
        <f>B45</f>
        <v>佐倉シニア60</v>
      </c>
      <c r="O41" s="304"/>
      <c r="P41" s="307" t="str">
        <f>B46</f>
        <v>＊＊</v>
      </c>
      <c r="Q41" s="307"/>
      <c r="R41" s="307" t="str">
        <f>B47</f>
        <v>＊＊</v>
      </c>
      <c r="S41" s="308"/>
      <c r="T41" s="327" t="s">
        <v>181</v>
      </c>
      <c r="U41" s="304"/>
      <c r="V41" s="305" t="s">
        <v>189</v>
      </c>
      <c r="W41" s="303"/>
      <c r="X41" s="305" t="s">
        <v>190</v>
      </c>
      <c r="Y41" s="303"/>
      <c r="Z41" s="305" t="s">
        <v>191</v>
      </c>
      <c r="AA41" s="303"/>
      <c r="AB41" s="305" t="s">
        <v>192</v>
      </c>
      <c r="AC41" s="303"/>
      <c r="AD41" s="305" t="s">
        <v>193</v>
      </c>
      <c r="AE41" s="303"/>
      <c r="AF41" s="305" t="s">
        <v>194</v>
      </c>
      <c r="AG41" s="303"/>
      <c r="AH41" s="309" t="s">
        <v>195</v>
      </c>
      <c r="AI41" s="309"/>
      <c r="AJ41" s="310" t="s">
        <v>275</v>
      </c>
      <c r="AK41" s="311"/>
      <c r="AO41" s="70" t="s">
        <v>272</v>
      </c>
      <c r="AP41" s="71" t="s">
        <v>273</v>
      </c>
      <c r="AQ41" s="71" t="s">
        <v>274</v>
      </c>
    </row>
    <row r="42" spans="1:43" ht="30" customHeight="1">
      <c r="A42" s="48" t="s">
        <v>182</v>
      </c>
      <c r="B42" s="389" t="s">
        <v>445</v>
      </c>
      <c r="C42" s="390"/>
      <c r="D42" s="390"/>
      <c r="E42" s="390"/>
      <c r="F42" s="390"/>
      <c r="G42" s="391"/>
      <c r="H42" s="317"/>
      <c r="I42" s="318"/>
      <c r="J42" s="319"/>
      <c r="K42" s="320"/>
      <c r="L42" s="321"/>
      <c r="M42" s="322"/>
      <c r="N42" s="321"/>
      <c r="O42" s="322"/>
      <c r="P42" s="380" t="s">
        <v>265</v>
      </c>
      <c r="Q42" s="381"/>
      <c r="R42" s="325" t="s">
        <v>188</v>
      </c>
      <c r="S42" s="325"/>
      <c r="T42" s="347">
        <f>RANK(AQ42,$AQ$42:$AQ$45)</f>
        <v>1</v>
      </c>
      <c r="U42" s="330"/>
      <c r="V42" s="329">
        <f>(X42*3)+(Z42)</f>
        <v>0</v>
      </c>
      <c r="W42" s="330"/>
      <c r="X42" s="312"/>
      <c r="Y42" s="313"/>
      <c r="Z42" s="312"/>
      <c r="AA42" s="313"/>
      <c r="AB42" s="312"/>
      <c r="AC42" s="313"/>
      <c r="AD42" s="312"/>
      <c r="AE42" s="313"/>
      <c r="AF42" s="312"/>
      <c r="AG42" s="313"/>
      <c r="AH42" s="331">
        <f t="shared" ref="AH42:AH45" si="19">AD42-AF42</f>
        <v>0</v>
      </c>
      <c r="AI42" s="331"/>
      <c r="AJ42" s="332"/>
      <c r="AK42" s="333"/>
      <c r="AN42" s="45">
        <f t="shared" ref="AN42:AN47" si="20">SUM(X42:AC42)</f>
        <v>0</v>
      </c>
      <c r="AO42" s="72">
        <f>0.5+AH42/1000</f>
        <v>0.5</v>
      </c>
      <c r="AP42" s="73">
        <f>AD42/100000</f>
        <v>0</v>
      </c>
      <c r="AQ42" s="73">
        <f>SUM(V42,AO42,AP42)</f>
        <v>0.5</v>
      </c>
    </row>
    <row r="43" spans="1:43" ht="30" customHeight="1">
      <c r="A43" s="49" t="s">
        <v>183</v>
      </c>
      <c r="B43" s="392" t="s">
        <v>316</v>
      </c>
      <c r="C43" s="393"/>
      <c r="D43" s="393"/>
      <c r="E43" s="393"/>
      <c r="F43" s="393"/>
      <c r="G43" s="394"/>
      <c r="H43" s="337">
        <f>J42</f>
        <v>0</v>
      </c>
      <c r="I43" s="338"/>
      <c r="J43" s="339"/>
      <c r="K43" s="340"/>
      <c r="L43" s="341"/>
      <c r="M43" s="342"/>
      <c r="N43" s="341"/>
      <c r="O43" s="342"/>
      <c r="P43" s="343" t="s">
        <v>265</v>
      </c>
      <c r="Q43" s="344"/>
      <c r="R43" s="345" t="s">
        <v>188</v>
      </c>
      <c r="S43" s="345"/>
      <c r="T43" s="328">
        <f>RANK(AQ43,$AQ$42:$AQ$45)</f>
        <v>1</v>
      </c>
      <c r="U43" s="313"/>
      <c r="V43" s="312">
        <f t="shared" ref="V43:V45" si="21">(X43*3)+(Z43)</f>
        <v>0</v>
      </c>
      <c r="W43" s="313"/>
      <c r="X43" s="312"/>
      <c r="Y43" s="313"/>
      <c r="Z43" s="312"/>
      <c r="AA43" s="313"/>
      <c r="AB43" s="312"/>
      <c r="AC43" s="313"/>
      <c r="AD43" s="312"/>
      <c r="AE43" s="313"/>
      <c r="AF43" s="312"/>
      <c r="AG43" s="313"/>
      <c r="AH43" s="331">
        <f t="shared" si="19"/>
        <v>0</v>
      </c>
      <c r="AI43" s="331"/>
      <c r="AJ43" s="348"/>
      <c r="AK43" s="349"/>
      <c r="AN43" s="45">
        <f t="shared" si="20"/>
        <v>0</v>
      </c>
      <c r="AO43" s="72">
        <f>0.5+AH43/1000</f>
        <v>0.5</v>
      </c>
      <c r="AP43" s="73">
        <f>AD43/100000</f>
        <v>0</v>
      </c>
      <c r="AQ43" s="73">
        <f>SUM(V43,AO43,AP43)</f>
        <v>0.5</v>
      </c>
    </row>
    <row r="44" spans="1:43" ht="30" customHeight="1">
      <c r="A44" s="49" t="s">
        <v>184</v>
      </c>
      <c r="B44" s="392" t="s">
        <v>446</v>
      </c>
      <c r="C44" s="393"/>
      <c r="D44" s="393"/>
      <c r="E44" s="393"/>
      <c r="F44" s="393"/>
      <c r="G44" s="394"/>
      <c r="H44" s="350">
        <f>L42</f>
        <v>0</v>
      </c>
      <c r="I44" s="338"/>
      <c r="J44" s="351">
        <f>L43</f>
        <v>0</v>
      </c>
      <c r="K44" s="338"/>
      <c r="L44" s="339"/>
      <c r="M44" s="340"/>
      <c r="N44" s="351"/>
      <c r="O44" s="350"/>
      <c r="P44" s="343" t="s">
        <v>265</v>
      </c>
      <c r="Q44" s="344"/>
      <c r="R44" s="345" t="s">
        <v>188</v>
      </c>
      <c r="S44" s="345"/>
      <c r="T44" s="328">
        <f t="shared" ref="T44:T45" si="22">RANK(AQ44,$AQ$42:$AQ$45)</f>
        <v>1</v>
      </c>
      <c r="U44" s="313"/>
      <c r="V44" s="312">
        <f t="shared" si="21"/>
        <v>0</v>
      </c>
      <c r="W44" s="313"/>
      <c r="X44" s="312"/>
      <c r="Y44" s="313"/>
      <c r="Z44" s="312"/>
      <c r="AA44" s="313"/>
      <c r="AB44" s="312"/>
      <c r="AC44" s="313"/>
      <c r="AD44" s="312"/>
      <c r="AE44" s="313"/>
      <c r="AF44" s="312"/>
      <c r="AG44" s="313"/>
      <c r="AH44" s="331">
        <f t="shared" si="19"/>
        <v>0</v>
      </c>
      <c r="AI44" s="331"/>
      <c r="AJ44" s="348"/>
      <c r="AK44" s="349"/>
      <c r="AN44" s="45">
        <f t="shared" si="20"/>
        <v>0</v>
      </c>
      <c r="AO44" s="72">
        <f t="shared" ref="AO44:AO47" si="23">0.5+AH44/1000</f>
        <v>0.5</v>
      </c>
      <c r="AP44" s="73">
        <f t="shared" ref="AP44:AP47" si="24">AD44/100000</f>
        <v>0</v>
      </c>
      <c r="AQ44" s="73">
        <f t="shared" ref="AQ44:AQ47" si="25">SUM(V44,AO44,AP44)</f>
        <v>0.5</v>
      </c>
    </row>
    <row r="45" spans="1:43" ht="30" customHeight="1">
      <c r="A45" s="50" t="s">
        <v>185</v>
      </c>
      <c r="B45" s="395" t="s">
        <v>447</v>
      </c>
      <c r="C45" s="396"/>
      <c r="D45" s="396"/>
      <c r="E45" s="396"/>
      <c r="F45" s="396"/>
      <c r="G45" s="397"/>
      <c r="H45" s="350">
        <f>N42</f>
        <v>0</v>
      </c>
      <c r="I45" s="338"/>
      <c r="J45" s="351">
        <f>N43</f>
        <v>0</v>
      </c>
      <c r="K45" s="338"/>
      <c r="L45" s="351">
        <f>N44</f>
        <v>0</v>
      </c>
      <c r="M45" s="338"/>
      <c r="N45" s="354"/>
      <c r="O45" s="355"/>
      <c r="P45" s="343" t="s">
        <v>265</v>
      </c>
      <c r="Q45" s="344"/>
      <c r="R45" s="345" t="s">
        <v>188</v>
      </c>
      <c r="S45" s="345"/>
      <c r="T45" s="328">
        <f t="shared" si="22"/>
        <v>1</v>
      </c>
      <c r="U45" s="313"/>
      <c r="V45" s="312">
        <f t="shared" si="21"/>
        <v>0</v>
      </c>
      <c r="W45" s="313"/>
      <c r="X45" s="312"/>
      <c r="Y45" s="313"/>
      <c r="Z45" s="312"/>
      <c r="AA45" s="313"/>
      <c r="AB45" s="312"/>
      <c r="AC45" s="313"/>
      <c r="AD45" s="312"/>
      <c r="AE45" s="313"/>
      <c r="AF45" s="312"/>
      <c r="AG45" s="313"/>
      <c r="AH45" s="331">
        <f t="shared" si="19"/>
        <v>0</v>
      </c>
      <c r="AI45" s="331"/>
      <c r="AJ45" s="348"/>
      <c r="AK45" s="349"/>
      <c r="AN45" s="45">
        <f t="shared" si="20"/>
        <v>0</v>
      </c>
      <c r="AO45" s="72">
        <f t="shared" si="23"/>
        <v>0.5</v>
      </c>
      <c r="AP45" s="73">
        <f t="shared" si="24"/>
        <v>0</v>
      </c>
      <c r="AQ45" s="73">
        <f t="shared" si="25"/>
        <v>0.5</v>
      </c>
    </row>
    <row r="46" spans="1:43" ht="20.399999999999999" customHeight="1">
      <c r="A46" s="74"/>
      <c r="B46" s="374" t="s">
        <v>265</v>
      </c>
      <c r="C46" s="375"/>
      <c r="D46" s="375"/>
      <c r="E46" s="375"/>
      <c r="F46" s="375"/>
      <c r="G46" s="376"/>
      <c r="H46" s="377" t="str">
        <f>R41</f>
        <v>＊＊</v>
      </c>
      <c r="I46" s="378"/>
      <c r="J46" s="352" t="str">
        <f>R42</f>
        <v>＊＊</v>
      </c>
      <c r="K46" s="378"/>
      <c r="L46" s="352" t="str">
        <f>R43</f>
        <v>＊＊</v>
      </c>
      <c r="M46" s="378"/>
      <c r="N46" s="352" t="str">
        <f>R44</f>
        <v>＊＊</v>
      </c>
      <c r="O46" s="378"/>
      <c r="P46" s="339"/>
      <c r="Q46" s="340"/>
      <c r="R46" s="352" t="s">
        <v>188</v>
      </c>
      <c r="S46" s="353"/>
      <c r="T46" s="368"/>
      <c r="U46" s="357"/>
      <c r="V46" s="356"/>
      <c r="W46" s="357"/>
      <c r="X46" s="356"/>
      <c r="Y46" s="357"/>
      <c r="Z46" s="356"/>
      <c r="AA46" s="357"/>
      <c r="AB46" s="356"/>
      <c r="AC46" s="357"/>
      <c r="AD46" s="356"/>
      <c r="AE46" s="357"/>
      <c r="AF46" s="356"/>
      <c r="AG46" s="357"/>
      <c r="AH46" s="356"/>
      <c r="AI46" s="357"/>
      <c r="AJ46" s="358"/>
      <c r="AK46" s="359"/>
      <c r="AN46" s="45">
        <f t="shared" si="20"/>
        <v>0</v>
      </c>
      <c r="AO46" s="72">
        <f t="shared" si="23"/>
        <v>0.5</v>
      </c>
      <c r="AP46" s="73">
        <f t="shared" si="24"/>
        <v>0</v>
      </c>
      <c r="AQ46" s="73">
        <f t="shared" si="25"/>
        <v>0.5</v>
      </c>
    </row>
    <row r="47" spans="1:43" ht="18" customHeight="1">
      <c r="A47" s="68"/>
      <c r="B47" s="360" t="s">
        <v>265</v>
      </c>
      <c r="C47" s="361"/>
      <c r="D47" s="361"/>
      <c r="E47" s="361"/>
      <c r="F47" s="361"/>
      <c r="G47" s="362"/>
      <c r="H47" s="363" t="str">
        <f>R42</f>
        <v>＊＊</v>
      </c>
      <c r="I47" s="364"/>
      <c r="J47" s="365" t="str">
        <f>R43</f>
        <v>＊＊</v>
      </c>
      <c r="K47" s="364"/>
      <c r="L47" s="365" t="str">
        <f>R44</f>
        <v>＊＊</v>
      </c>
      <c r="M47" s="364"/>
      <c r="N47" s="365" t="str">
        <f>R45</f>
        <v>＊＊</v>
      </c>
      <c r="O47" s="364"/>
      <c r="P47" s="365" t="str">
        <f>R46</f>
        <v>＊＊</v>
      </c>
      <c r="Q47" s="364"/>
      <c r="R47" s="398"/>
      <c r="S47" s="399"/>
      <c r="T47" s="379"/>
      <c r="U47" s="370"/>
      <c r="V47" s="369"/>
      <c r="W47" s="370"/>
      <c r="X47" s="369"/>
      <c r="Y47" s="370"/>
      <c r="Z47" s="369"/>
      <c r="AA47" s="370"/>
      <c r="AB47" s="369"/>
      <c r="AC47" s="370"/>
      <c r="AD47" s="369"/>
      <c r="AE47" s="370"/>
      <c r="AF47" s="369"/>
      <c r="AG47" s="370"/>
      <c r="AH47" s="371"/>
      <c r="AI47" s="371"/>
      <c r="AJ47" s="372"/>
      <c r="AK47" s="373"/>
      <c r="AN47" s="45">
        <f t="shared" si="20"/>
        <v>0</v>
      </c>
      <c r="AO47" s="72">
        <f t="shared" si="23"/>
        <v>0.5</v>
      </c>
      <c r="AP47" s="73">
        <f t="shared" si="24"/>
        <v>0</v>
      </c>
      <c r="AQ47" s="73">
        <f t="shared" si="25"/>
        <v>0.5</v>
      </c>
    </row>
    <row r="48" spans="1:43" ht="16.2" customHeight="1">
      <c r="A48" s="51"/>
      <c r="B48" s="246"/>
      <c r="C48" s="246"/>
      <c r="D48" s="246"/>
      <c r="E48" s="246"/>
      <c r="F48" s="246"/>
      <c r="G48" s="246"/>
      <c r="H48" s="247"/>
      <c r="I48" s="247"/>
      <c r="J48" s="247"/>
      <c r="K48" s="247"/>
      <c r="L48" s="247"/>
      <c r="M48" s="247"/>
      <c r="N48" s="247"/>
      <c r="O48" s="247"/>
      <c r="P48" s="247"/>
      <c r="Q48" s="247"/>
      <c r="R48" s="247"/>
      <c r="S48" s="247"/>
      <c r="T48" s="248">
        <v>6</v>
      </c>
      <c r="U48" s="249"/>
      <c r="V48" s="249"/>
      <c r="W48" s="249"/>
      <c r="X48" s="249"/>
      <c r="Y48" s="249"/>
      <c r="Z48" s="249"/>
      <c r="AA48" s="249"/>
      <c r="AB48" s="249"/>
      <c r="AC48" s="249"/>
      <c r="AD48" s="249"/>
      <c r="AE48" s="249"/>
      <c r="AF48" s="249"/>
      <c r="AG48" s="249"/>
      <c r="AH48" s="249"/>
      <c r="AI48" s="249"/>
      <c r="AJ48" s="44"/>
      <c r="AK48" s="44"/>
    </row>
    <row r="49" spans="1:37" ht="16.2" customHeight="1">
      <c r="T49" s="53"/>
      <c r="Y49" s="52" t="s">
        <v>196</v>
      </c>
      <c r="Z49" s="54">
        <f>T32+T40+T48</f>
        <v>22</v>
      </c>
      <c r="AA49" s="45"/>
      <c r="AB49" s="45"/>
      <c r="AE49" s="55"/>
    </row>
    <row r="50" spans="1:37" ht="30" customHeight="1">
      <c r="A50" s="56" t="s">
        <v>425</v>
      </c>
    </row>
    <row r="51" spans="1:37" ht="30" customHeight="1"/>
    <row r="52" spans="1:37" ht="30" customHeight="1">
      <c r="AJ52" s="46"/>
      <c r="AK52" s="46"/>
    </row>
    <row r="53" spans="1:37" ht="30" customHeight="1">
      <c r="AJ53" s="46"/>
      <c r="AK53" s="46"/>
    </row>
    <row r="54" spans="1:37" ht="30" customHeight="1">
      <c r="AK54" s="57"/>
    </row>
    <row r="55" spans="1:37" ht="30" customHeight="1"/>
    <row r="56" spans="1:37" ht="30" customHeight="1"/>
    <row r="57" spans="1:37" ht="30" customHeight="1"/>
    <row r="58" spans="1:37" ht="30" customHeight="1"/>
    <row r="59" spans="1:37" ht="30" customHeight="1"/>
  </sheetData>
  <mergeCells count="453">
    <mergeCell ref="V47:W47"/>
    <mergeCell ref="X47:Y47"/>
    <mergeCell ref="Z47:AA47"/>
    <mergeCell ref="AB46:AC46"/>
    <mergeCell ref="AD46:AE46"/>
    <mergeCell ref="AF46:AG46"/>
    <mergeCell ref="AH46:AI46"/>
    <mergeCell ref="AJ46:AK46"/>
    <mergeCell ref="B47:G47"/>
    <mergeCell ref="H47:I47"/>
    <mergeCell ref="J47:K47"/>
    <mergeCell ref="L47:M47"/>
    <mergeCell ref="N47:O47"/>
    <mergeCell ref="P46:Q46"/>
    <mergeCell ref="R46:S46"/>
    <mergeCell ref="T46:U46"/>
    <mergeCell ref="V46:W46"/>
    <mergeCell ref="X46:Y46"/>
    <mergeCell ref="Z46:AA46"/>
    <mergeCell ref="AB47:AC47"/>
    <mergeCell ref="AD47:AE47"/>
    <mergeCell ref="AF47:AG47"/>
    <mergeCell ref="AH47:AI47"/>
    <mergeCell ref="AJ47:AK47"/>
    <mergeCell ref="P47:Q47"/>
    <mergeCell ref="R47:S47"/>
    <mergeCell ref="T47:U47"/>
    <mergeCell ref="B46:G46"/>
    <mergeCell ref="H46:I46"/>
    <mergeCell ref="J46:K46"/>
    <mergeCell ref="L46:M46"/>
    <mergeCell ref="N46:O46"/>
    <mergeCell ref="P45:Q45"/>
    <mergeCell ref="R45:S45"/>
    <mergeCell ref="T45:U45"/>
    <mergeCell ref="V45:W45"/>
    <mergeCell ref="AB44:AC44"/>
    <mergeCell ref="AD44:AE44"/>
    <mergeCell ref="AF44:AG44"/>
    <mergeCell ref="AH44:AI44"/>
    <mergeCell ref="AJ44:AK44"/>
    <mergeCell ref="B45:G45"/>
    <mergeCell ref="H45:I45"/>
    <mergeCell ref="J45:K45"/>
    <mergeCell ref="L45:M45"/>
    <mergeCell ref="N45:O45"/>
    <mergeCell ref="P44:Q44"/>
    <mergeCell ref="R44:S44"/>
    <mergeCell ref="T44:U44"/>
    <mergeCell ref="V44:W44"/>
    <mergeCell ref="X44:Y44"/>
    <mergeCell ref="Z44:AA44"/>
    <mergeCell ref="AB45:AC45"/>
    <mergeCell ref="AD45:AE45"/>
    <mergeCell ref="AF45:AG45"/>
    <mergeCell ref="AH45:AI45"/>
    <mergeCell ref="AJ45:AK45"/>
    <mergeCell ref="X45:Y45"/>
    <mergeCell ref="Z45:AA45"/>
    <mergeCell ref="B44:G44"/>
    <mergeCell ref="H44:I44"/>
    <mergeCell ref="J44:K44"/>
    <mergeCell ref="L44:M44"/>
    <mergeCell ref="N44:O44"/>
    <mergeCell ref="P43:Q43"/>
    <mergeCell ref="R43:S43"/>
    <mergeCell ref="T43:U43"/>
    <mergeCell ref="V43:W43"/>
    <mergeCell ref="AD42:AE42"/>
    <mergeCell ref="AF42:AG42"/>
    <mergeCell ref="AH42:AI42"/>
    <mergeCell ref="AJ42:AK42"/>
    <mergeCell ref="B43:G43"/>
    <mergeCell ref="H43:I43"/>
    <mergeCell ref="J43:K43"/>
    <mergeCell ref="L43:M43"/>
    <mergeCell ref="N43:O43"/>
    <mergeCell ref="P42:Q42"/>
    <mergeCell ref="R42:S42"/>
    <mergeCell ref="T42:U42"/>
    <mergeCell ref="V42:W42"/>
    <mergeCell ref="X42:Y42"/>
    <mergeCell ref="Z42:AA42"/>
    <mergeCell ref="AB43:AC43"/>
    <mergeCell ref="AD43:AE43"/>
    <mergeCell ref="AF43:AG43"/>
    <mergeCell ref="AH43:AI43"/>
    <mergeCell ref="AJ43:AK43"/>
    <mergeCell ref="X43:Y43"/>
    <mergeCell ref="Z43:AA43"/>
    <mergeCell ref="B42:G42"/>
    <mergeCell ref="H42:I42"/>
    <mergeCell ref="J42:K42"/>
    <mergeCell ref="L42:M42"/>
    <mergeCell ref="N42:O42"/>
    <mergeCell ref="P41:Q41"/>
    <mergeCell ref="R41:S41"/>
    <mergeCell ref="T41:U41"/>
    <mergeCell ref="V41:W41"/>
    <mergeCell ref="AB39:AC39"/>
    <mergeCell ref="J39:K39"/>
    <mergeCell ref="L39:M39"/>
    <mergeCell ref="N39:O39"/>
    <mergeCell ref="AB42:AC42"/>
    <mergeCell ref="AD39:AE39"/>
    <mergeCell ref="AF39:AG39"/>
    <mergeCell ref="AH39:AI39"/>
    <mergeCell ref="AJ39:AK39"/>
    <mergeCell ref="A41:G41"/>
    <mergeCell ref="H41:I41"/>
    <mergeCell ref="J41:K41"/>
    <mergeCell ref="L41:M41"/>
    <mergeCell ref="N41:O41"/>
    <mergeCell ref="P39:Q39"/>
    <mergeCell ref="R39:S39"/>
    <mergeCell ref="T39:U39"/>
    <mergeCell ref="V39:W39"/>
    <mergeCell ref="X39:Y39"/>
    <mergeCell ref="Z39:AA39"/>
    <mergeCell ref="AB41:AC41"/>
    <mergeCell ref="AD41:AE41"/>
    <mergeCell ref="AF41:AG41"/>
    <mergeCell ref="AH41:AI41"/>
    <mergeCell ref="AJ41:AK41"/>
    <mergeCell ref="X41:Y41"/>
    <mergeCell ref="Z41:AA41"/>
    <mergeCell ref="B39:G39"/>
    <mergeCell ref="H39:I39"/>
    <mergeCell ref="AB37:AC37"/>
    <mergeCell ref="AD37:AE37"/>
    <mergeCell ref="AF37:AG37"/>
    <mergeCell ref="AH37:AI37"/>
    <mergeCell ref="AJ37:AK37"/>
    <mergeCell ref="X37:Y37"/>
    <mergeCell ref="Z37:AA37"/>
    <mergeCell ref="AB38:AC38"/>
    <mergeCell ref="AD38:AE38"/>
    <mergeCell ref="AF38:AG38"/>
    <mergeCell ref="AH38:AI38"/>
    <mergeCell ref="AJ38:AK38"/>
    <mergeCell ref="X38:Y38"/>
    <mergeCell ref="Z38:AA38"/>
    <mergeCell ref="B38:G38"/>
    <mergeCell ref="H38:I38"/>
    <mergeCell ref="J38:K38"/>
    <mergeCell ref="L38:M38"/>
    <mergeCell ref="N38:O38"/>
    <mergeCell ref="P37:Q37"/>
    <mergeCell ref="R37:S37"/>
    <mergeCell ref="T37:U37"/>
    <mergeCell ref="V37:W37"/>
    <mergeCell ref="B37:G37"/>
    <mergeCell ref="H37:I37"/>
    <mergeCell ref="J37:K37"/>
    <mergeCell ref="L37:M37"/>
    <mergeCell ref="N37:O37"/>
    <mergeCell ref="P38:Q38"/>
    <mergeCell ref="R38:S38"/>
    <mergeCell ref="T38:U38"/>
    <mergeCell ref="V38:W38"/>
    <mergeCell ref="AB35:AC35"/>
    <mergeCell ref="AD35:AE35"/>
    <mergeCell ref="AF35:AG35"/>
    <mergeCell ref="AH35:AI35"/>
    <mergeCell ref="AJ35:AK35"/>
    <mergeCell ref="X35:Y35"/>
    <mergeCell ref="Z35:AA35"/>
    <mergeCell ref="AB36:AC36"/>
    <mergeCell ref="AD36:AE36"/>
    <mergeCell ref="AF36:AG36"/>
    <mergeCell ref="AH36:AI36"/>
    <mergeCell ref="AJ36:AK36"/>
    <mergeCell ref="X36:Y36"/>
    <mergeCell ref="Z36:AA36"/>
    <mergeCell ref="B36:G36"/>
    <mergeCell ref="H36:I36"/>
    <mergeCell ref="J36:K36"/>
    <mergeCell ref="L36:M36"/>
    <mergeCell ref="N36:O36"/>
    <mergeCell ref="P35:Q35"/>
    <mergeCell ref="R35:S35"/>
    <mergeCell ref="T35:U35"/>
    <mergeCell ref="V35:W35"/>
    <mergeCell ref="B35:G35"/>
    <mergeCell ref="H35:I35"/>
    <mergeCell ref="J35:K35"/>
    <mergeCell ref="L35:M35"/>
    <mergeCell ref="N35:O35"/>
    <mergeCell ref="P36:Q36"/>
    <mergeCell ref="R36:S36"/>
    <mergeCell ref="T36:U36"/>
    <mergeCell ref="V36:W36"/>
    <mergeCell ref="AB33:AC33"/>
    <mergeCell ref="AD33:AE33"/>
    <mergeCell ref="AF33:AG33"/>
    <mergeCell ref="AH33:AI33"/>
    <mergeCell ref="AJ33:AK33"/>
    <mergeCell ref="X33:Y33"/>
    <mergeCell ref="Z33:AA33"/>
    <mergeCell ref="AB34:AC34"/>
    <mergeCell ref="AD34:AE34"/>
    <mergeCell ref="AF34:AG34"/>
    <mergeCell ref="AH34:AI34"/>
    <mergeCell ref="AJ34:AK34"/>
    <mergeCell ref="X34:Y34"/>
    <mergeCell ref="Z34:AA34"/>
    <mergeCell ref="B34:G34"/>
    <mergeCell ref="H34:I34"/>
    <mergeCell ref="J34:K34"/>
    <mergeCell ref="L34:M34"/>
    <mergeCell ref="N34:O34"/>
    <mergeCell ref="P33:Q33"/>
    <mergeCell ref="R33:S33"/>
    <mergeCell ref="T33:U33"/>
    <mergeCell ref="V33:W33"/>
    <mergeCell ref="A33:G33"/>
    <mergeCell ref="H33:I33"/>
    <mergeCell ref="J33:K33"/>
    <mergeCell ref="L33:M33"/>
    <mergeCell ref="N33:O33"/>
    <mergeCell ref="P34:Q34"/>
    <mergeCell ref="R34:S34"/>
    <mergeCell ref="T34:U34"/>
    <mergeCell ref="V34:W34"/>
    <mergeCell ref="AB30:AC30"/>
    <mergeCell ref="AD30:AE30"/>
    <mergeCell ref="AF30:AG30"/>
    <mergeCell ref="AH30:AI30"/>
    <mergeCell ref="AJ30:AK30"/>
    <mergeCell ref="X30:Y30"/>
    <mergeCell ref="Z30:AA30"/>
    <mergeCell ref="AB31:AC31"/>
    <mergeCell ref="AD31:AE31"/>
    <mergeCell ref="AF31:AG31"/>
    <mergeCell ref="AH31:AI31"/>
    <mergeCell ref="AJ31:AK31"/>
    <mergeCell ref="X31:Y31"/>
    <mergeCell ref="Z31:AA31"/>
    <mergeCell ref="B31:G31"/>
    <mergeCell ref="H31:I31"/>
    <mergeCell ref="J31:K31"/>
    <mergeCell ref="L31:M31"/>
    <mergeCell ref="N31:O31"/>
    <mergeCell ref="P30:Q30"/>
    <mergeCell ref="R30:S30"/>
    <mergeCell ref="T30:U30"/>
    <mergeCell ref="V30:W30"/>
    <mergeCell ref="B30:G30"/>
    <mergeCell ref="H30:I30"/>
    <mergeCell ref="J30:K30"/>
    <mergeCell ref="L30:M30"/>
    <mergeCell ref="N30:O30"/>
    <mergeCell ref="P31:Q31"/>
    <mergeCell ref="R31:S31"/>
    <mergeCell ref="T31:U31"/>
    <mergeCell ref="V31:W31"/>
    <mergeCell ref="AB28:AC28"/>
    <mergeCell ref="AD28:AE28"/>
    <mergeCell ref="AF28:AG28"/>
    <mergeCell ref="AH28:AI28"/>
    <mergeCell ref="AJ28:AK28"/>
    <mergeCell ref="X28:Y28"/>
    <mergeCell ref="Z28:AA28"/>
    <mergeCell ref="AB29:AC29"/>
    <mergeCell ref="AD29:AE29"/>
    <mergeCell ref="AF29:AG29"/>
    <mergeCell ref="AH29:AI29"/>
    <mergeCell ref="AJ29:AK29"/>
    <mergeCell ref="X29:Y29"/>
    <mergeCell ref="Z29:AA29"/>
    <mergeCell ref="B29:G29"/>
    <mergeCell ref="H29:I29"/>
    <mergeCell ref="J29:K29"/>
    <mergeCell ref="L29:M29"/>
    <mergeCell ref="N29:O29"/>
    <mergeCell ref="P28:Q28"/>
    <mergeCell ref="R28:S28"/>
    <mergeCell ref="T28:U28"/>
    <mergeCell ref="V28:W28"/>
    <mergeCell ref="B28:G28"/>
    <mergeCell ref="H28:I28"/>
    <mergeCell ref="J28:K28"/>
    <mergeCell ref="L28:M28"/>
    <mergeCell ref="N28:O28"/>
    <mergeCell ref="P29:Q29"/>
    <mergeCell ref="R29:S29"/>
    <mergeCell ref="T29:U29"/>
    <mergeCell ref="V29:W29"/>
    <mergeCell ref="AB26:AC26"/>
    <mergeCell ref="AD26:AE26"/>
    <mergeCell ref="AF26:AG26"/>
    <mergeCell ref="AH26:AI26"/>
    <mergeCell ref="AJ26:AK26"/>
    <mergeCell ref="X26:Y26"/>
    <mergeCell ref="Z26:AA26"/>
    <mergeCell ref="AB27:AC27"/>
    <mergeCell ref="AD27:AE27"/>
    <mergeCell ref="AF27:AG27"/>
    <mergeCell ref="AH27:AI27"/>
    <mergeCell ref="AJ27:AK27"/>
    <mergeCell ref="X27:Y27"/>
    <mergeCell ref="Z27:AA27"/>
    <mergeCell ref="B27:G27"/>
    <mergeCell ref="H27:I27"/>
    <mergeCell ref="J27:K27"/>
    <mergeCell ref="L27:M27"/>
    <mergeCell ref="N27:O27"/>
    <mergeCell ref="P26:Q26"/>
    <mergeCell ref="R26:S26"/>
    <mergeCell ref="T26:U26"/>
    <mergeCell ref="V26:W26"/>
    <mergeCell ref="B26:G26"/>
    <mergeCell ref="H26:I26"/>
    <mergeCell ref="J26:K26"/>
    <mergeCell ref="L26:M26"/>
    <mergeCell ref="N26:O26"/>
    <mergeCell ref="P27:Q27"/>
    <mergeCell ref="R27:S27"/>
    <mergeCell ref="T27:U27"/>
    <mergeCell ref="V27:W27"/>
    <mergeCell ref="P25:Q25"/>
    <mergeCell ref="R25:S25"/>
    <mergeCell ref="T25:U25"/>
    <mergeCell ref="V25:W25"/>
    <mergeCell ref="A22:E23"/>
    <mergeCell ref="F22:AK23"/>
    <mergeCell ref="A25:G25"/>
    <mergeCell ref="H25:I25"/>
    <mergeCell ref="J25:K25"/>
    <mergeCell ref="L25:M25"/>
    <mergeCell ref="N25:O25"/>
    <mergeCell ref="AH25:AI25"/>
    <mergeCell ref="AJ25:AK25"/>
    <mergeCell ref="T10:U10"/>
    <mergeCell ref="V10:W10"/>
    <mergeCell ref="X10:Y10"/>
    <mergeCell ref="Z10:AA10"/>
    <mergeCell ref="AB10:AC10"/>
    <mergeCell ref="AD10:AE10"/>
    <mergeCell ref="AB25:AC25"/>
    <mergeCell ref="AD25:AE25"/>
    <mergeCell ref="AF25:AG25"/>
    <mergeCell ref="X25:Y25"/>
    <mergeCell ref="Z25:AA25"/>
    <mergeCell ref="AF9:AG9"/>
    <mergeCell ref="AH9:AI9"/>
    <mergeCell ref="AJ9:AK9"/>
    <mergeCell ref="B10:G10"/>
    <mergeCell ref="H10:I10"/>
    <mergeCell ref="J10:K10"/>
    <mergeCell ref="L10:M10"/>
    <mergeCell ref="N10:O10"/>
    <mergeCell ref="P10:Q10"/>
    <mergeCell ref="R10:S10"/>
    <mergeCell ref="T9:U9"/>
    <mergeCell ref="V9:W9"/>
    <mergeCell ref="X9:Y9"/>
    <mergeCell ref="Z9:AA9"/>
    <mergeCell ref="AB9:AC9"/>
    <mergeCell ref="AD9:AE9"/>
    <mergeCell ref="AF10:AG10"/>
    <mergeCell ref="AH10:AI10"/>
    <mergeCell ref="AJ10:AK10"/>
    <mergeCell ref="B9:G9"/>
    <mergeCell ref="H9:I9"/>
    <mergeCell ref="J9:K9"/>
    <mergeCell ref="L9:M9"/>
    <mergeCell ref="N9:O9"/>
    <mergeCell ref="P9:Q9"/>
    <mergeCell ref="R9:S9"/>
    <mergeCell ref="T8:U8"/>
    <mergeCell ref="V8:W8"/>
    <mergeCell ref="AF7:AG7"/>
    <mergeCell ref="AH7:AI7"/>
    <mergeCell ref="AJ7:AK7"/>
    <mergeCell ref="B8:G8"/>
    <mergeCell ref="H8:I8"/>
    <mergeCell ref="J8:K8"/>
    <mergeCell ref="L8:M8"/>
    <mergeCell ref="N8:O8"/>
    <mergeCell ref="P8:Q8"/>
    <mergeCell ref="R8:S8"/>
    <mergeCell ref="T7:U7"/>
    <mergeCell ref="V7:W7"/>
    <mergeCell ref="X7:Y7"/>
    <mergeCell ref="Z7:AA7"/>
    <mergeCell ref="AB7:AC7"/>
    <mergeCell ref="AD7:AE7"/>
    <mergeCell ref="AF8:AG8"/>
    <mergeCell ref="AH8:AI8"/>
    <mergeCell ref="AJ8:AK8"/>
    <mergeCell ref="X8:Y8"/>
    <mergeCell ref="Z8:AA8"/>
    <mergeCell ref="AB8:AC8"/>
    <mergeCell ref="AD8:AE8"/>
    <mergeCell ref="B7:G7"/>
    <mergeCell ref="H7:I7"/>
    <mergeCell ref="J7:K7"/>
    <mergeCell ref="L7:M7"/>
    <mergeCell ref="N7:O7"/>
    <mergeCell ref="P7:Q7"/>
    <mergeCell ref="R7:S7"/>
    <mergeCell ref="AF5:AG5"/>
    <mergeCell ref="AH5:AI5"/>
    <mergeCell ref="AJ5:AK5"/>
    <mergeCell ref="B6:G6"/>
    <mergeCell ref="H6:I6"/>
    <mergeCell ref="J6:K6"/>
    <mergeCell ref="L6:M6"/>
    <mergeCell ref="N6:O6"/>
    <mergeCell ref="P6:Q6"/>
    <mergeCell ref="R6:S6"/>
    <mergeCell ref="T5:U5"/>
    <mergeCell ref="V5:W5"/>
    <mergeCell ref="X5:Y5"/>
    <mergeCell ref="Z5:AA5"/>
    <mergeCell ref="AB5:AC5"/>
    <mergeCell ref="AD5:AE5"/>
    <mergeCell ref="AF6:AG6"/>
    <mergeCell ref="AH6:AI6"/>
    <mergeCell ref="AJ6:AK6"/>
    <mergeCell ref="X6:Y6"/>
    <mergeCell ref="Z6:AA6"/>
    <mergeCell ref="AB6:AC6"/>
    <mergeCell ref="AD6:AE6"/>
    <mergeCell ref="B5:G5"/>
    <mergeCell ref="H5:I5"/>
    <mergeCell ref="J5:K5"/>
    <mergeCell ref="L5:M5"/>
    <mergeCell ref="N5:O5"/>
    <mergeCell ref="P5:Q5"/>
    <mergeCell ref="R5:S5"/>
    <mergeCell ref="T4:U4"/>
    <mergeCell ref="V4:W4"/>
    <mergeCell ref="T6:U6"/>
    <mergeCell ref="V6:W6"/>
    <mergeCell ref="B1:AI1"/>
    <mergeCell ref="A2:E3"/>
    <mergeCell ref="F2:AK3"/>
    <mergeCell ref="A4:G4"/>
    <mergeCell ref="H4:I4"/>
    <mergeCell ref="J4:K4"/>
    <mergeCell ref="L4:M4"/>
    <mergeCell ref="N4:O4"/>
    <mergeCell ref="P4:Q4"/>
    <mergeCell ref="R4:S4"/>
    <mergeCell ref="AF4:AG4"/>
    <mergeCell ref="AH4:AI4"/>
    <mergeCell ref="AJ4:AK4"/>
    <mergeCell ref="X4:Y4"/>
    <mergeCell ref="Z4:AA4"/>
    <mergeCell ref="AB4:AC4"/>
    <mergeCell ref="AD4:AE4"/>
  </mergeCells>
  <phoneticPr fontId="8"/>
  <printOptions horizontalCentered="1"/>
  <pageMargins left="0.19685039370078741" right="0.19685039370078741" top="0.19685039370078741" bottom="0.19685039370078741" header="0.31496062992125984" footer="0.11811023622047245"/>
  <pageSetup paperSize="9" scale="60" orientation="portrait" horizontalDpi="4294967293" r:id="rId1"/>
  <rowBreaks count="1" manualBreakCount="1">
    <brk id="2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FBC7-1D60-49CC-A19F-45007DD022E0}">
  <sheetPr>
    <tabColor indexed="12"/>
  </sheetPr>
  <dimension ref="B1:L101"/>
  <sheetViews>
    <sheetView showGridLines="0" view="pageBreakPreview" zoomScaleSheetLayoutView="100" workbookViewId="0">
      <pane xSplit="1" ySplit="1" topLeftCell="B2" activePane="bottomRight" state="frozen"/>
      <selection activeCell="X5" sqref="X5:Y5"/>
      <selection pane="topRight" activeCell="X5" sqref="X5:Y5"/>
      <selection pane="bottomLeft" activeCell="X5" sqref="X5:Y5"/>
      <selection pane="bottomRight"/>
    </sheetView>
  </sheetViews>
  <sheetFormatPr defaultColWidth="9" defaultRowHeight="15"/>
  <cols>
    <col min="1" max="1" width="1.88671875" style="45" customWidth="1"/>
    <col min="2" max="2" width="14.21875" style="45" customWidth="1"/>
    <col min="3" max="3" width="9.77734375" style="45" customWidth="1"/>
    <col min="4" max="4" width="3.77734375" style="45" customWidth="1"/>
    <col min="5" max="5" width="9.77734375" style="45" customWidth="1"/>
    <col min="6" max="6" width="18.77734375" style="45" customWidth="1"/>
    <col min="7" max="8" width="4.21875" style="44" customWidth="1"/>
    <col min="9" max="11" width="18.77734375" style="45" customWidth="1"/>
    <col min="12" max="12" width="26.21875" style="45" customWidth="1"/>
    <col min="13" max="16384" width="9" style="45"/>
  </cols>
  <sheetData>
    <row r="1" spans="2:12" ht="27.75" customHeight="1">
      <c r="B1" s="250"/>
      <c r="C1" s="251" t="s">
        <v>448</v>
      </c>
      <c r="D1" s="252"/>
      <c r="E1" s="252"/>
      <c r="F1" s="252"/>
      <c r="G1" s="252"/>
      <c r="H1" s="252"/>
      <c r="I1" s="252"/>
      <c r="J1" s="252"/>
      <c r="K1" s="252"/>
      <c r="L1" s="193"/>
    </row>
    <row r="3" spans="2:12" ht="33" customHeight="1">
      <c r="B3" s="56" t="s">
        <v>426</v>
      </c>
      <c r="L3" s="63" t="s">
        <v>427</v>
      </c>
    </row>
    <row r="4" spans="2:12" ht="33" customHeight="1">
      <c r="B4" s="61" t="s">
        <v>428</v>
      </c>
      <c r="K4" s="62" t="s">
        <v>332</v>
      </c>
    </row>
    <row r="5" spans="2:12" ht="33" customHeight="1">
      <c r="B5" s="253">
        <v>46116</v>
      </c>
      <c r="C5" s="254" t="str">
        <f>TEXT(B5,"(aaa)")</f>
        <v>(土)</v>
      </c>
      <c r="D5" s="255"/>
      <c r="E5" s="255" t="s">
        <v>435</v>
      </c>
    </row>
    <row r="6" spans="2:12" ht="29.25" customHeight="1">
      <c r="B6" s="47" t="s">
        <v>180</v>
      </c>
      <c r="C6" s="256" t="s">
        <v>430</v>
      </c>
      <c r="D6" s="257"/>
      <c r="E6" s="258"/>
      <c r="F6" s="259" t="s">
        <v>431</v>
      </c>
      <c r="G6" s="260"/>
      <c r="H6" s="260"/>
      <c r="I6" s="261"/>
      <c r="J6" s="262" t="s">
        <v>432</v>
      </c>
      <c r="K6" s="262" t="s">
        <v>433</v>
      </c>
      <c r="L6" s="262" t="s">
        <v>450</v>
      </c>
    </row>
    <row r="7" spans="2:12" ht="29.25" customHeight="1">
      <c r="B7" s="64" t="s">
        <v>182</v>
      </c>
      <c r="C7" s="263">
        <v>0.41666666666666669</v>
      </c>
      <c r="D7" s="65" t="s">
        <v>199</v>
      </c>
      <c r="E7" s="264">
        <f>C7+"0:45"</f>
        <v>0.44791666666666669</v>
      </c>
      <c r="F7" s="265" t="str">
        <f>'２６年度選手権組合せ'!B5</f>
        <v>ACちば70選抜</v>
      </c>
      <c r="G7" s="266">
        <v>5</v>
      </c>
      <c r="H7" s="266">
        <v>0</v>
      </c>
      <c r="I7" s="267" t="str">
        <f>'２６年度選手権組合せ'!B8</f>
        <v>ACちば70チャレンジ</v>
      </c>
      <c r="J7" s="268" t="str">
        <f>F8</f>
        <v>古河シニア70</v>
      </c>
      <c r="K7" s="268" t="str">
        <f>I8</f>
        <v>千葉四十雀70</v>
      </c>
      <c r="L7" s="292" t="str">
        <f>J7&amp;"､"&amp;K7</f>
        <v>古河シニア70､千葉四十雀70</v>
      </c>
    </row>
    <row r="8" spans="2:12" ht="29.25" customHeight="1">
      <c r="B8" s="66" t="s">
        <v>183</v>
      </c>
      <c r="C8" s="269">
        <f>E7+"0:10"</f>
        <v>0.4548611111111111</v>
      </c>
      <c r="D8" s="58" t="s">
        <v>199</v>
      </c>
      <c r="E8" s="274">
        <f>C8+"0:45"</f>
        <v>0.4861111111111111</v>
      </c>
      <c r="F8" s="270" t="str">
        <f>'２６年度選手権組合せ'!B6</f>
        <v>古河シニア70</v>
      </c>
      <c r="G8" s="58">
        <v>0</v>
      </c>
      <c r="H8" s="58">
        <v>0</v>
      </c>
      <c r="I8" s="271" t="str">
        <f>'２６年度選手権組合せ'!B7</f>
        <v>千葉四十雀70</v>
      </c>
      <c r="J8" s="272" t="str">
        <f>I7</f>
        <v>ACちば70チャレンジ</v>
      </c>
      <c r="K8" s="272" t="str">
        <f>F7</f>
        <v>ACちば70選抜</v>
      </c>
      <c r="L8" s="293" t="str">
        <f>F7&amp;"､"&amp;I7</f>
        <v>ACちば70選抜､ACちば70チャレンジ</v>
      </c>
    </row>
    <row r="9" spans="2:12" ht="29.25" customHeight="1">
      <c r="B9" s="276"/>
      <c r="C9" s="277"/>
      <c r="D9" s="278"/>
      <c r="E9" s="279"/>
      <c r="F9" s="280"/>
      <c r="G9" s="281"/>
      <c r="H9" s="281"/>
      <c r="I9" s="282"/>
      <c r="J9" s="283"/>
      <c r="K9" s="284"/>
      <c r="L9" s="284"/>
    </row>
    <row r="10" spans="2:12" ht="29.25" customHeight="1">
      <c r="B10" s="276"/>
      <c r="C10" s="277"/>
      <c r="D10" s="278"/>
      <c r="E10" s="285"/>
      <c r="F10" s="280"/>
      <c r="G10" s="281"/>
      <c r="H10" s="281"/>
      <c r="I10" s="282"/>
      <c r="J10" s="283"/>
      <c r="K10" s="283"/>
      <c r="L10" s="283"/>
    </row>
    <row r="11" spans="2:12" ht="29.25" customHeight="1">
      <c r="B11" s="175"/>
      <c r="C11" s="286"/>
      <c r="D11" s="176"/>
      <c r="E11" s="287"/>
      <c r="F11" s="288"/>
      <c r="G11" s="176"/>
      <c r="H11" s="176"/>
      <c r="I11" s="289"/>
      <c r="J11" s="290"/>
      <c r="K11" s="291"/>
      <c r="L11" s="291"/>
    </row>
    <row r="12" spans="2:12" ht="33" customHeight="1">
      <c r="B12" s="253">
        <v>46117</v>
      </c>
      <c r="C12" s="254" t="str">
        <f>TEXT(B12,"(aaa)")</f>
        <v>(日)</v>
      </c>
      <c r="D12" s="255"/>
      <c r="E12" s="255" t="s">
        <v>449</v>
      </c>
    </row>
    <row r="13" spans="2:12" ht="29.25" customHeight="1">
      <c r="B13" s="47" t="s">
        <v>180</v>
      </c>
      <c r="C13" s="256" t="s">
        <v>430</v>
      </c>
      <c r="D13" s="257"/>
      <c r="E13" s="258"/>
      <c r="F13" s="259" t="s">
        <v>431</v>
      </c>
      <c r="G13" s="260"/>
      <c r="H13" s="260"/>
      <c r="I13" s="261"/>
      <c r="J13" s="262" t="s">
        <v>432</v>
      </c>
      <c r="K13" s="262" t="s">
        <v>433</v>
      </c>
      <c r="L13" s="262" t="s">
        <v>450</v>
      </c>
    </row>
    <row r="14" spans="2:12" ht="29.25" customHeight="1">
      <c r="B14" s="64" t="s">
        <v>182</v>
      </c>
      <c r="C14" s="263">
        <v>0.53472222222222221</v>
      </c>
      <c r="D14" s="65" t="s">
        <v>199</v>
      </c>
      <c r="E14" s="264">
        <f>C14+"0:45"</f>
        <v>0.56597222222222221</v>
      </c>
      <c r="F14" s="265" t="str">
        <f>F7</f>
        <v>ACちば70選抜</v>
      </c>
      <c r="G14" s="266">
        <v>0</v>
      </c>
      <c r="H14" s="266">
        <v>0</v>
      </c>
      <c r="I14" s="267" t="str">
        <f>I8</f>
        <v>千葉四十雀70</v>
      </c>
      <c r="J14" s="268" t="str">
        <f>I15</f>
        <v>ACちば70チャレンジ</v>
      </c>
      <c r="K14" s="268" t="str">
        <f>F15</f>
        <v>古河シニア70</v>
      </c>
      <c r="L14" s="292" t="str">
        <f>J14&amp;"､"&amp;K14</f>
        <v>ACちば70チャレンジ､古河シニア70</v>
      </c>
    </row>
    <row r="15" spans="2:12" ht="29.25" customHeight="1">
      <c r="B15" s="66" t="s">
        <v>183</v>
      </c>
      <c r="C15" s="269">
        <f>E14+"0:10"</f>
        <v>0.57291666666666663</v>
      </c>
      <c r="D15" s="58" t="s">
        <v>199</v>
      </c>
      <c r="E15" s="274">
        <f>C15+"0:45"</f>
        <v>0.60416666666666663</v>
      </c>
      <c r="F15" s="270" t="str">
        <f>F8</f>
        <v>古河シニア70</v>
      </c>
      <c r="G15" s="58">
        <v>6</v>
      </c>
      <c r="H15" s="58">
        <v>0</v>
      </c>
      <c r="I15" s="271" t="str">
        <f>I7</f>
        <v>ACちば70チャレンジ</v>
      </c>
      <c r="J15" s="272" t="str">
        <f>F14</f>
        <v>ACちば70選抜</v>
      </c>
      <c r="K15" s="272" t="str">
        <f>I14</f>
        <v>千葉四十雀70</v>
      </c>
      <c r="L15" s="293" t="str">
        <f>F14&amp;"､"&amp;I14</f>
        <v>ACちば70選抜､千葉四十雀70</v>
      </c>
    </row>
    <row r="16" spans="2:12" ht="29.25" customHeight="1">
      <c r="B16" s="276"/>
      <c r="C16" s="277"/>
      <c r="D16" s="278"/>
      <c r="E16" s="279"/>
      <c r="F16" s="280"/>
      <c r="G16" s="281"/>
      <c r="H16" s="281"/>
      <c r="I16" s="282"/>
      <c r="J16" s="283"/>
      <c r="K16" s="284"/>
      <c r="L16" s="284"/>
    </row>
    <row r="17" spans="2:12" ht="29.25" customHeight="1">
      <c r="B17" s="276"/>
      <c r="C17" s="277"/>
      <c r="D17" s="278"/>
      <c r="E17" s="285"/>
      <c r="F17" s="280"/>
      <c r="G17" s="281"/>
      <c r="H17" s="281"/>
      <c r="I17" s="282"/>
      <c r="J17" s="283"/>
      <c r="K17" s="283"/>
      <c r="L17" s="283"/>
    </row>
    <row r="18" spans="2:12" ht="29.25" customHeight="1">
      <c r="B18" s="175"/>
      <c r="C18" s="286"/>
      <c r="D18" s="176"/>
      <c r="E18" s="287"/>
      <c r="F18" s="288"/>
      <c r="G18" s="176"/>
      <c r="H18" s="176"/>
      <c r="I18" s="289"/>
      <c r="J18" s="290"/>
      <c r="K18" s="291"/>
      <c r="L18" s="291"/>
    </row>
    <row r="19" spans="2:12" ht="33" customHeight="1">
      <c r="B19" s="253">
        <v>46123</v>
      </c>
      <c r="C19" s="254" t="str">
        <f>TEXT(B19,"(aaa)")</f>
        <v>(土)</v>
      </c>
      <c r="D19" s="255"/>
      <c r="E19" s="255" t="s">
        <v>435</v>
      </c>
    </row>
    <row r="20" spans="2:12" ht="29.25" customHeight="1">
      <c r="B20" s="47" t="s">
        <v>180</v>
      </c>
      <c r="C20" s="256" t="s">
        <v>430</v>
      </c>
      <c r="D20" s="257"/>
      <c r="E20" s="258"/>
      <c r="F20" s="259" t="s">
        <v>431</v>
      </c>
      <c r="G20" s="260"/>
      <c r="H20" s="260"/>
      <c r="I20" s="261"/>
      <c r="J20" s="262" t="s">
        <v>432</v>
      </c>
      <c r="K20" s="262" t="s">
        <v>433</v>
      </c>
      <c r="L20" s="262" t="s">
        <v>450</v>
      </c>
    </row>
    <row r="21" spans="2:12" ht="29.25" customHeight="1">
      <c r="B21" s="64" t="s">
        <v>182</v>
      </c>
      <c r="C21" s="263">
        <v>0.41666666666666669</v>
      </c>
      <c r="D21" s="65" t="s">
        <v>199</v>
      </c>
      <c r="E21" s="264">
        <f>C21+"0:45"</f>
        <v>0.44791666666666669</v>
      </c>
      <c r="F21" s="265" t="str">
        <f>F14</f>
        <v>ACちば70選抜</v>
      </c>
      <c r="G21" s="266"/>
      <c r="H21" s="266"/>
      <c r="I21" s="267" t="str">
        <f>F15</f>
        <v>古河シニア70</v>
      </c>
      <c r="J21" s="268" t="str">
        <f>F22</f>
        <v>千葉四十雀70</v>
      </c>
      <c r="K21" s="268" t="str">
        <f>I22</f>
        <v>ACちば70チャレンジ</v>
      </c>
      <c r="L21" s="292" t="str">
        <f>J21&amp;"､"&amp;K21</f>
        <v>千葉四十雀70､ACちば70チャレンジ</v>
      </c>
    </row>
    <row r="22" spans="2:12" ht="29.25" customHeight="1">
      <c r="B22" s="66" t="s">
        <v>183</v>
      </c>
      <c r="C22" s="269">
        <f>E21+"0:10"</f>
        <v>0.4548611111111111</v>
      </c>
      <c r="D22" s="58" t="s">
        <v>199</v>
      </c>
      <c r="E22" s="274">
        <f>C22+"0:45"</f>
        <v>0.4861111111111111</v>
      </c>
      <c r="F22" s="270" t="str">
        <f>I14</f>
        <v>千葉四十雀70</v>
      </c>
      <c r="G22" s="58"/>
      <c r="H22" s="58"/>
      <c r="I22" s="271" t="str">
        <f>I15</f>
        <v>ACちば70チャレンジ</v>
      </c>
      <c r="J22" s="272" t="str">
        <f>I21</f>
        <v>古河シニア70</v>
      </c>
      <c r="K22" s="272" t="str">
        <f>F21</f>
        <v>ACちば70選抜</v>
      </c>
      <c r="L22" s="293" t="str">
        <f>F21&amp;"､"&amp;I21</f>
        <v>ACちば70選抜､古河シニア70</v>
      </c>
    </row>
    <row r="23" spans="2:12" ht="29.25" customHeight="1">
      <c r="B23" s="276"/>
      <c r="C23" s="277"/>
      <c r="D23" s="278"/>
      <c r="E23" s="279"/>
      <c r="F23" s="280"/>
      <c r="G23" s="281"/>
      <c r="H23" s="281"/>
      <c r="I23" s="282"/>
      <c r="J23" s="283"/>
      <c r="K23" s="284"/>
      <c r="L23" s="284"/>
    </row>
    <row r="24" spans="2:12" ht="29.25" customHeight="1">
      <c r="B24" s="276"/>
      <c r="C24" s="277"/>
      <c r="D24" s="278"/>
      <c r="E24" s="285"/>
      <c r="F24" s="280"/>
      <c r="G24" s="281"/>
      <c r="H24" s="281"/>
      <c r="I24" s="282"/>
      <c r="J24" s="283"/>
      <c r="K24" s="283"/>
      <c r="L24" s="283"/>
    </row>
    <row r="25" spans="2:12" ht="27.75" customHeight="1">
      <c r="B25" s="175"/>
      <c r="C25" s="286"/>
      <c r="D25" s="176"/>
      <c r="E25" s="287"/>
      <c r="F25" s="288"/>
      <c r="G25" s="176"/>
      <c r="H25" s="176"/>
      <c r="I25" s="289"/>
      <c r="J25" s="290"/>
      <c r="K25" s="291"/>
      <c r="L25" s="291"/>
    </row>
    <row r="26" spans="2:12" ht="27.75" customHeight="1"/>
    <row r="27" spans="2:12" ht="27.75" customHeight="1">
      <c r="B27" s="56" t="s">
        <v>436</v>
      </c>
      <c r="L27" s="63" t="s">
        <v>198</v>
      </c>
    </row>
    <row r="28" spans="2:12" ht="27.75" customHeight="1">
      <c r="B28" s="61" t="s">
        <v>197</v>
      </c>
      <c r="K28" s="62" t="s">
        <v>332</v>
      </c>
    </row>
    <row r="29" spans="2:12" ht="27.75" customHeight="1">
      <c r="B29" s="253">
        <v>46124</v>
      </c>
      <c r="C29" s="254" t="str">
        <f>TEXT(B29,"(aaa)")</f>
        <v>(日)</v>
      </c>
      <c r="D29" s="255"/>
      <c r="E29" s="255" t="s">
        <v>449</v>
      </c>
    </row>
    <row r="30" spans="2:12" ht="27.75" customHeight="1">
      <c r="B30" s="47" t="s">
        <v>180</v>
      </c>
      <c r="C30" s="256" t="s">
        <v>430</v>
      </c>
      <c r="D30" s="257"/>
      <c r="E30" s="258"/>
      <c r="F30" s="259" t="s">
        <v>431</v>
      </c>
      <c r="G30" s="260"/>
      <c r="H30" s="260"/>
      <c r="I30" s="261"/>
      <c r="J30" s="262" t="s">
        <v>432</v>
      </c>
      <c r="K30" s="273" t="s">
        <v>437</v>
      </c>
      <c r="L30" s="262" t="s">
        <v>450</v>
      </c>
    </row>
    <row r="31" spans="2:12" ht="27.75" customHeight="1">
      <c r="B31" s="64" t="s">
        <v>182</v>
      </c>
      <c r="C31" s="263">
        <v>0.5625</v>
      </c>
      <c r="D31" s="65" t="s">
        <v>199</v>
      </c>
      <c r="E31" s="264">
        <f>C31+"0:55"</f>
        <v>0.60069444444444442</v>
      </c>
      <c r="F31" s="265" t="str">
        <f>'２６年度選手権組合せ'!B26</f>
        <v>八千代FC60</v>
      </c>
      <c r="G31" s="266"/>
      <c r="H31" s="266"/>
      <c r="I31" s="267" t="str">
        <f>'２６年度選手権組合せ'!B29</f>
        <v>65習台シニア</v>
      </c>
      <c r="J31" s="268" t="str">
        <f>I33</f>
        <v>佐倉シニア60</v>
      </c>
      <c r="K31" s="268" t="str">
        <f>F33</f>
        <v>千葉四十雀60</v>
      </c>
      <c r="L31" s="292" t="str">
        <f>J31&amp;"､"&amp;K31</f>
        <v>佐倉シニア60､千葉四十雀60</v>
      </c>
    </row>
    <row r="32" spans="2:12" ht="27.75" customHeight="1">
      <c r="B32" s="66" t="s">
        <v>183</v>
      </c>
      <c r="C32" s="269">
        <f>E31+"0:10"</f>
        <v>0.60763888888888884</v>
      </c>
      <c r="D32" s="58" t="s">
        <v>199</v>
      </c>
      <c r="E32" s="274">
        <f>C32+"0:55"</f>
        <v>0.64583333333333326</v>
      </c>
      <c r="F32" s="270" t="str">
        <f>'２６年度選手権組合せ'!B34</f>
        <v>習台シニア60</v>
      </c>
      <c r="G32" s="58"/>
      <c r="H32" s="58"/>
      <c r="I32" s="271" t="str">
        <f>'２６年度選手権組合せ'!B37</f>
        <v>浦安シニア60</v>
      </c>
      <c r="J32" s="272" t="str">
        <f>I31</f>
        <v>65習台シニア</v>
      </c>
      <c r="K32" s="272" t="str">
        <f>F31</f>
        <v>八千代FC60</v>
      </c>
      <c r="L32" s="293" t="str">
        <f>F31&amp;"､"&amp;I31</f>
        <v>八千代FC60､65習台シニア</v>
      </c>
    </row>
    <row r="33" spans="2:12" ht="27.75" customHeight="1">
      <c r="B33" s="67" t="s">
        <v>184</v>
      </c>
      <c r="C33" s="269">
        <f>E32+"0:10"</f>
        <v>0.65277777777777768</v>
      </c>
      <c r="D33" s="60" t="s">
        <v>199</v>
      </c>
      <c r="E33" s="274">
        <f>C33+"0:55"</f>
        <v>0.6909722222222221</v>
      </c>
      <c r="F33" s="270" t="str">
        <f>'２６年度選手権組合せ'!B42</f>
        <v>千葉四十雀60</v>
      </c>
      <c r="G33" s="58"/>
      <c r="H33" s="58"/>
      <c r="I33" s="271" t="str">
        <f>'２６年度選手権組合せ'!B45</f>
        <v>佐倉シニア60</v>
      </c>
      <c r="J33" s="272" t="str">
        <f>I32</f>
        <v>浦安シニア60</v>
      </c>
      <c r="K33" s="272" t="str">
        <f>F32</f>
        <v>習台シニア60</v>
      </c>
      <c r="L33" s="293" t="str">
        <f>F32&amp;"､"&amp;I32</f>
        <v>習台シニア60､浦安シニア60</v>
      </c>
    </row>
    <row r="34" spans="2:12" ht="33" customHeight="1">
      <c r="B34" s="276"/>
      <c r="C34" s="277"/>
      <c r="D34" s="278"/>
      <c r="E34" s="279"/>
      <c r="F34" s="280"/>
      <c r="G34" s="281"/>
      <c r="H34" s="281"/>
      <c r="I34" s="282"/>
      <c r="J34" s="283"/>
      <c r="K34" s="284"/>
      <c r="L34" s="284"/>
    </row>
    <row r="35" spans="2:12" ht="33" customHeight="1">
      <c r="B35" s="276"/>
      <c r="C35" s="277"/>
      <c r="D35" s="278"/>
      <c r="E35" s="285"/>
      <c r="F35" s="280"/>
      <c r="G35" s="281"/>
      <c r="H35" s="281"/>
      <c r="I35" s="282"/>
      <c r="J35" s="283"/>
      <c r="K35" s="283"/>
      <c r="L35" s="283"/>
    </row>
    <row r="36" spans="2:12" ht="33" customHeight="1">
      <c r="B36" s="175"/>
      <c r="C36" s="286"/>
      <c r="D36" s="176"/>
      <c r="E36" s="287"/>
      <c r="F36" s="288"/>
      <c r="G36" s="176"/>
      <c r="H36" s="176"/>
      <c r="I36" s="289"/>
      <c r="J36" s="290"/>
      <c r="K36" s="291"/>
      <c r="L36" s="291"/>
    </row>
    <row r="37" spans="2:12" ht="29.25" customHeight="1">
      <c r="B37" s="253">
        <v>46124</v>
      </c>
      <c r="C37" s="254" t="str">
        <f>TEXT(B37,"(aaa)")</f>
        <v>(日)</v>
      </c>
      <c r="D37" s="255"/>
      <c r="E37" s="255" t="s">
        <v>429</v>
      </c>
    </row>
    <row r="38" spans="2:12" ht="29.25" customHeight="1">
      <c r="B38" s="47" t="s">
        <v>180</v>
      </c>
      <c r="C38" s="256" t="s">
        <v>430</v>
      </c>
      <c r="D38" s="257"/>
      <c r="E38" s="258"/>
      <c r="F38" s="259" t="s">
        <v>431</v>
      </c>
      <c r="G38" s="260"/>
      <c r="H38" s="260"/>
      <c r="I38" s="261"/>
      <c r="J38" s="262" t="s">
        <v>432</v>
      </c>
      <c r="K38" s="273" t="s">
        <v>437</v>
      </c>
      <c r="L38" s="262" t="s">
        <v>450</v>
      </c>
    </row>
    <row r="39" spans="2:12" ht="29.25" customHeight="1">
      <c r="B39" s="64" t="s">
        <v>182</v>
      </c>
      <c r="C39" s="263">
        <v>0.48958333333333331</v>
      </c>
      <c r="D39" s="65" t="s">
        <v>199</v>
      </c>
      <c r="E39" s="264">
        <f>C39+"0:55"</f>
        <v>0.52777777777777779</v>
      </c>
      <c r="F39" s="265" t="str">
        <f>'２６年度選手権組合せ'!B27</f>
        <v>龍子会60</v>
      </c>
      <c r="G39" s="266"/>
      <c r="H39" s="266"/>
      <c r="I39" s="267" t="str">
        <f>'２６年度選手権組合せ'!B28</f>
        <v>ACちば60</v>
      </c>
      <c r="J39" s="268" t="str">
        <f>I41</f>
        <v>船橋60</v>
      </c>
      <c r="K39" s="268" t="str">
        <f>F41</f>
        <v>ちばコスモス60</v>
      </c>
      <c r="L39" s="292" t="str">
        <f>J39&amp;"､"&amp;K39</f>
        <v>船橋60､ちばコスモス60</v>
      </c>
    </row>
    <row r="40" spans="2:12" ht="29.25" customHeight="1">
      <c r="B40" s="66" t="s">
        <v>183</v>
      </c>
      <c r="C40" s="269">
        <f>E39+"0:10"</f>
        <v>0.53472222222222221</v>
      </c>
      <c r="D40" s="58" t="s">
        <v>199</v>
      </c>
      <c r="E40" s="274">
        <f>C40+"0:55"</f>
        <v>0.57291666666666663</v>
      </c>
      <c r="F40" s="270" t="str">
        <f>'２６年度選手権組合せ'!B35</f>
        <v>八千代Duo</v>
      </c>
      <c r="G40" s="58"/>
      <c r="H40" s="58"/>
      <c r="I40" s="271" t="str">
        <f>'２６年度選手権組合せ'!B36</f>
        <v>ECアスレタ</v>
      </c>
      <c r="J40" s="272" t="str">
        <f>I39</f>
        <v>ACちば60</v>
      </c>
      <c r="K40" s="272" t="str">
        <f>F39</f>
        <v>龍子会60</v>
      </c>
      <c r="L40" s="293" t="str">
        <f>F39&amp;"､"&amp;I39</f>
        <v>龍子会60､ACちば60</v>
      </c>
    </row>
    <row r="41" spans="2:12" ht="29.25" customHeight="1">
      <c r="B41" s="67" t="s">
        <v>184</v>
      </c>
      <c r="C41" s="269">
        <f>E40+"0:10"</f>
        <v>0.57986111111111105</v>
      </c>
      <c r="D41" s="60" t="s">
        <v>199</v>
      </c>
      <c r="E41" s="274">
        <f>C41+"0:55"</f>
        <v>0.61805555555555547</v>
      </c>
      <c r="F41" s="270" t="str">
        <f>'２６年度選手権組合せ'!B43</f>
        <v>ちばコスモス60</v>
      </c>
      <c r="G41" s="58"/>
      <c r="H41" s="58"/>
      <c r="I41" s="271" t="str">
        <f>'２６年度選手権組合せ'!B44</f>
        <v>船橋60</v>
      </c>
      <c r="J41" s="272" t="str">
        <f>I40</f>
        <v>ECアスレタ</v>
      </c>
      <c r="K41" s="272" t="str">
        <f>F40</f>
        <v>八千代Duo</v>
      </c>
      <c r="L41" s="293" t="str">
        <f>F40&amp;"､"&amp;I40</f>
        <v>八千代Duo､ECアスレタ</v>
      </c>
    </row>
    <row r="42" spans="2:12" ht="29.25" customHeight="1">
      <c r="B42" s="276"/>
      <c r="C42" s="277"/>
      <c r="D42" s="278"/>
      <c r="E42" s="279"/>
      <c r="F42" s="280"/>
      <c r="G42" s="281"/>
      <c r="H42" s="281"/>
      <c r="I42" s="282"/>
      <c r="J42" s="283"/>
      <c r="K42" s="284"/>
      <c r="L42" s="284"/>
    </row>
    <row r="43" spans="2:12" ht="27" customHeight="1">
      <c r="B43" s="276"/>
      <c r="C43" s="277"/>
      <c r="D43" s="278"/>
      <c r="E43" s="285"/>
      <c r="F43" s="280"/>
      <c r="G43" s="281"/>
      <c r="H43" s="281"/>
      <c r="I43" s="282"/>
      <c r="J43" s="283"/>
      <c r="K43" s="283"/>
      <c r="L43" s="283"/>
    </row>
    <row r="44" spans="2:12" ht="27" customHeight="1">
      <c r="B44" s="175"/>
      <c r="C44" s="286"/>
      <c r="D44" s="176"/>
      <c r="E44" s="287"/>
      <c r="F44" s="288"/>
      <c r="G44" s="176"/>
      <c r="H44" s="176"/>
      <c r="I44" s="289"/>
      <c r="J44" s="290"/>
      <c r="K44" s="291"/>
      <c r="L44" s="291"/>
    </row>
    <row r="45" spans="2:12" ht="27" customHeight="1">
      <c r="B45" s="253">
        <v>46130</v>
      </c>
      <c r="C45" s="254" t="str">
        <f>TEXT(B45,"(aaa)")</f>
        <v>(土)</v>
      </c>
      <c r="D45" s="255"/>
      <c r="E45" s="255" t="s">
        <v>449</v>
      </c>
    </row>
    <row r="46" spans="2:12" ht="27" customHeight="1">
      <c r="B46" s="47" t="s">
        <v>180</v>
      </c>
      <c r="C46" s="256" t="s">
        <v>430</v>
      </c>
      <c r="D46" s="257"/>
      <c r="E46" s="258"/>
      <c r="F46" s="259" t="s">
        <v>431</v>
      </c>
      <c r="G46" s="260"/>
      <c r="H46" s="260"/>
      <c r="I46" s="261"/>
      <c r="J46" s="262" t="s">
        <v>432</v>
      </c>
      <c r="K46" s="273" t="s">
        <v>437</v>
      </c>
      <c r="L46" s="262" t="s">
        <v>450</v>
      </c>
    </row>
    <row r="47" spans="2:12" ht="27" customHeight="1">
      <c r="B47" s="64" t="s">
        <v>182</v>
      </c>
      <c r="C47" s="263">
        <v>0.40277777777777779</v>
      </c>
      <c r="D47" s="65" t="s">
        <v>199</v>
      </c>
      <c r="E47" s="264">
        <f>C47+"0:55"</f>
        <v>0.44097222222222221</v>
      </c>
      <c r="F47" s="265" t="str">
        <f>F39</f>
        <v>龍子会60</v>
      </c>
      <c r="G47" s="266"/>
      <c r="H47" s="266"/>
      <c r="I47" s="267" t="str">
        <f>I31</f>
        <v>65習台シニア</v>
      </c>
      <c r="J47" s="268" t="str">
        <f>F49</f>
        <v>ちばコスモス60</v>
      </c>
      <c r="K47" s="268" t="str">
        <f>I49</f>
        <v>佐倉シニア60</v>
      </c>
      <c r="L47" s="292" t="str">
        <f>J47&amp;"､"&amp;K47</f>
        <v>ちばコスモス60､佐倉シニア60</v>
      </c>
    </row>
    <row r="48" spans="2:12" ht="27" customHeight="1">
      <c r="B48" s="66" t="s">
        <v>183</v>
      </c>
      <c r="C48" s="269">
        <f>E47+"0:10"</f>
        <v>0.44791666666666663</v>
      </c>
      <c r="D48" s="58" t="s">
        <v>199</v>
      </c>
      <c r="E48" s="274">
        <f>C48+"0:55"</f>
        <v>0.48611111111111105</v>
      </c>
      <c r="F48" s="270" t="str">
        <f>F40</f>
        <v>八千代Duo</v>
      </c>
      <c r="G48" s="58"/>
      <c r="H48" s="58"/>
      <c r="I48" s="271" t="str">
        <f>I32</f>
        <v>浦安シニア60</v>
      </c>
      <c r="J48" s="272" t="str">
        <f>F47</f>
        <v>龍子会60</v>
      </c>
      <c r="K48" s="272" t="str">
        <f>I47</f>
        <v>65習台シニア</v>
      </c>
      <c r="L48" s="293" t="str">
        <f>F47&amp;"､"&amp;I47</f>
        <v>龍子会60､65習台シニア</v>
      </c>
    </row>
    <row r="49" spans="2:12" ht="27" customHeight="1">
      <c r="B49" s="67" t="s">
        <v>184</v>
      </c>
      <c r="C49" s="269">
        <f>E48+"0:10"</f>
        <v>0.49305555555555547</v>
      </c>
      <c r="D49" s="60" t="s">
        <v>199</v>
      </c>
      <c r="E49" s="274">
        <f>C49+"0:55"</f>
        <v>0.53124999999999989</v>
      </c>
      <c r="F49" s="270" t="str">
        <f>F41</f>
        <v>ちばコスモス60</v>
      </c>
      <c r="G49" s="58"/>
      <c r="H49" s="58"/>
      <c r="I49" s="271" t="str">
        <f>I33</f>
        <v>佐倉シニア60</v>
      </c>
      <c r="J49" s="272" t="str">
        <f>F48</f>
        <v>八千代Duo</v>
      </c>
      <c r="K49" s="272" t="str">
        <f>I48</f>
        <v>浦安シニア60</v>
      </c>
      <c r="L49" s="293" t="str">
        <f>F48&amp;"､"&amp;I48</f>
        <v>八千代Duo､浦安シニア60</v>
      </c>
    </row>
    <row r="50" spans="2:12" ht="27" customHeight="1">
      <c r="B50" s="276"/>
      <c r="C50" s="277"/>
      <c r="D50" s="278"/>
      <c r="E50" s="279"/>
      <c r="F50" s="280"/>
      <c r="G50" s="281"/>
      <c r="H50" s="281"/>
      <c r="I50" s="282"/>
      <c r="J50" s="283"/>
      <c r="K50" s="284"/>
      <c r="L50" s="284"/>
    </row>
    <row r="51" spans="2:12" ht="27" customHeight="1">
      <c r="B51" s="276"/>
      <c r="C51" s="277"/>
      <c r="D51" s="278"/>
      <c r="E51" s="285"/>
      <c r="F51" s="280"/>
      <c r="G51" s="281"/>
      <c r="H51" s="281"/>
      <c r="I51" s="282"/>
      <c r="J51" s="283"/>
      <c r="K51" s="283"/>
      <c r="L51" s="283"/>
    </row>
    <row r="52" spans="2:12" ht="27" customHeight="1">
      <c r="B52" s="175"/>
      <c r="C52" s="286"/>
      <c r="D52" s="176"/>
      <c r="E52" s="287"/>
      <c r="F52" s="288"/>
      <c r="G52" s="176"/>
      <c r="H52" s="176"/>
      <c r="I52" s="289"/>
      <c r="J52" s="290"/>
      <c r="K52" s="291"/>
      <c r="L52" s="291"/>
    </row>
    <row r="53" spans="2:12" ht="27" customHeight="1">
      <c r="B53" s="253">
        <v>46130</v>
      </c>
      <c r="C53" s="254" t="str">
        <f>TEXT(B53,"(aaa)")</f>
        <v>(土)</v>
      </c>
      <c r="D53" s="255"/>
      <c r="E53" s="255" t="s">
        <v>438</v>
      </c>
    </row>
    <row r="54" spans="2:12" ht="27" customHeight="1">
      <c r="B54" s="47" t="s">
        <v>180</v>
      </c>
      <c r="C54" s="256" t="s">
        <v>430</v>
      </c>
      <c r="D54" s="257"/>
      <c r="E54" s="258"/>
      <c r="F54" s="259" t="s">
        <v>431</v>
      </c>
      <c r="G54" s="260"/>
      <c r="H54" s="260"/>
      <c r="I54" s="261"/>
      <c r="J54" s="262" t="s">
        <v>432</v>
      </c>
      <c r="K54" s="273" t="s">
        <v>437</v>
      </c>
      <c r="L54" s="262" t="s">
        <v>450</v>
      </c>
    </row>
    <row r="55" spans="2:12" ht="27" customHeight="1">
      <c r="B55" s="64" t="s">
        <v>182</v>
      </c>
      <c r="C55" s="263">
        <v>0.40277777777777779</v>
      </c>
      <c r="D55" s="65" t="s">
        <v>199</v>
      </c>
      <c r="E55" s="264">
        <f>C55+"0:55"</f>
        <v>0.44097222222222221</v>
      </c>
      <c r="F55" s="265" t="str">
        <f>F31</f>
        <v>八千代FC60</v>
      </c>
      <c r="G55" s="266"/>
      <c r="H55" s="266"/>
      <c r="I55" s="267" t="str">
        <f>I39</f>
        <v>ACちば60</v>
      </c>
      <c r="J55" s="268" t="str">
        <f>F57</f>
        <v>千葉四十雀60</v>
      </c>
      <c r="K55" s="268" t="str">
        <f>I57</f>
        <v>船橋60</v>
      </c>
      <c r="L55" s="292" t="str">
        <f>J55&amp;"､"&amp;K55</f>
        <v>千葉四十雀60､船橋60</v>
      </c>
    </row>
    <row r="56" spans="2:12" ht="27" customHeight="1">
      <c r="B56" s="66" t="s">
        <v>183</v>
      </c>
      <c r="C56" s="269">
        <f>E55+"0:10"</f>
        <v>0.44791666666666663</v>
      </c>
      <c r="D56" s="58" t="s">
        <v>199</v>
      </c>
      <c r="E56" s="274">
        <f>C56+"0:55"</f>
        <v>0.48611111111111105</v>
      </c>
      <c r="F56" s="270" t="str">
        <f>F32</f>
        <v>習台シニア60</v>
      </c>
      <c r="G56" s="58"/>
      <c r="H56" s="58"/>
      <c r="I56" s="271" t="str">
        <f>I40</f>
        <v>ECアスレタ</v>
      </c>
      <c r="J56" s="272" t="str">
        <f>F55</f>
        <v>八千代FC60</v>
      </c>
      <c r="K56" s="272" t="str">
        <f>I55</f>
        <v>ACちば60</v>
      </c>
      <c r="L56" s="293" t="str">
        <f>F55&amp;"､"&amp;I55</f>
        <v>八千代FC60､ACちば60</v>
      </c>
    </row>
    <row r="57" spans="2:12" ht="27" customHeight="1">
      <c r="B57" s="67" t="s">
        <v>184</v>
      </c>
      <c r="C57" s="269">
        <f>E56+"0:10"</f>
        <v>0.49305555555555547</v>
      </c>
      <c r="D57" s="60" t="s">
        <v>199</v>
      </c>
      <c r="E57" s="274">
        <f>C57+"0:55"</f>
        <v>0.53124999999999989</v>
      </c>
      <c r="F57" s="270" t="str">
        <f>F33</f>
        <v>千葉四十雀60</v>
      </c>
      <c r="G57" s="58"/>
      <c r="H57" s="58"/>
      <c r="I57" s="271" t="str">
        <f>I41</f>
        <v>船橋60</v>
      </c>
      <c r="J57" s="272" t="str">
        <f>F56</f>
        <v>習台シニア60</v>
      </c>
      <c r="K57" s="272" t="str">
        <f>I56</f>
        <v>ECアスレタ</v>
      </c>
      <c r="L57" s="293" t="str">
        <f>F56&amp;"､"&amp;I56</f>
        <v>習台シニア60､ECアスレタ</v>
      </c>
    </row>
    <row r="58" spans="2:12" ht="27" customHeight="1">
      <c r="B58" s="276"/>
      <c r="C58" s="277"/>
      <c r="D58" s="278"/>
      <c r="E58" s="279"/>
      <c r="F58" s="280"/>
      <c r="G58" s="281"/>
      <c r="H58" s="281"/>
      <c r="I58" s="282"/>
      <c r="J58" s="283"/>
      <c r="K58" s="284"/>
      <c r="L58" s="284"/>
    </row>
    <row r="59" spans="2:12" ht="27" customHeight="1">
      <c r="B59" s="276"/>
      <c r="C59" s="277"/>
      <c r="D59" s="278"/>
      <c r="E59" s="285"/>
      <c r="F59" s="280"/>
      <c r="G59" s="281"/>
      <c r="H59" s="281"/>
      <c r="I59" s="282"/>
      <c r="J59" s="283"/>
      <c r="K59" s="283"/>
      <c r="L59" s="283"/>
    </row>
    <row r="60" spans="2:12" ht="27" customHeight="1">
      <c r="B60" s="175"/>
      <c r="C60" s="286"/>
      <c r="D60" s="176"/>
      <c r="E60" s="287"/>
      <c r="F60" s="288"/>
      <c r="G60" s="176"/>
      <c r="H60" s="176"/>
      <c r="I60" s="289"/>
      <c r="J60" s="290"/>
      <c r="K60" s="291"/>
      <c r="L60" s="291"/>
    </row>
    <row r="61" spans="2:12" ht="27" customHeight="1">
      <c r="B61" s="253">
        <v>46141</v>
      </c>
      <c r="C61" s="254" t="str">
        <f>TEXT(B61,"(aaa)")</f>
        <v>(水)</v>
      </c>
      <c r="D61" s="255"/>
      <c r="E61" s="255" t="s">
        <v>435</v>
      </c>
    </row>
    <row r="62" spans="2:12" ht="27" customHeight="1">
      <c r="B62" s="47" t="s">
        <v>180</v>
      </c>
      <c r="C62" s="256" t="s">
        <v>430</v>
      </c>
      <c r="D62" s="257"/>
      <c r="E62" s="258"/>
      <c r="F62" s="259" t="s">
        <v>431</v>
      </c>
      <c r="G62" s="260"/>
      <c r="H62" s="260"/>
      <c r="I62" s="261"/>
      <c r="J62" s="262" t="s">
        <v>432</v>
      </c>
      <c r="K62" s="273" t="s">
        <v>437</v>
      </c>
      <c r="L62" s="262" t="s">
        <v>450</v>
      </c>
    </row>
    <row r="63" spans="2:12" ht="27" customHeight="1">
      <c r="B63" s="64" t="s">
        <v>182</v>
      </c>
      <c r="C63" s="263">
        <v>0.40277777777777779</v>
      </c>
      <c r="D63" s="65" t="s">
        <v>199</v>
      </c>
      <c r="E63" s="264">
        <f>C63+"0:55"</f>
        <v>0.44097222222222221</v>
      </c>
      <c r="F63" s="265" t="str">
        <f>F55</f>
        <v>八千代FC60</v>
      </c>
      <c r="G63" s="266"/>
      <c r="H63" s="266"/>
      <c r="I63" s="267" t="str">
        <f>F47</f>
        <v>龍子会60</v>
      </c>
      <c r="J63" s="268" t="str">
        <f>F65</f>
        <v>千葉四十雀60</v>
      </c>
      <c r="K63" s="268" t="str">
        <f>I65</f>
        <v>ちばコスモス60</v>
      </c>
      <c r="L63" s="292" t="str">
        <f>J63&amp;"､"&amp;K63</f>
        <v>千葉四十雀60､ちばコスモス60</v>
      </c>
    </row>
    <row r="64" spans="2:12" ht="33" customHeight="1">
      <c r="B64" s="66" t="s">
        <v>183</v>
      </c>
      <c r="C64" s="269">
        <f>E63+"0:10"</f>
        <v>0.44791666666666663</v>
      </c>
      <c r="D64" s="58" t="s">
        <v>199</v>
      </c>
      <c r="E64" s="274">
        <f>C64+"0:55"</f>
        <v>0.48611111111111105</v>
      </c>
      <c r="F64" s="270" t="str">
        <f>F56</f>
        <v>習台シニア60</v>
      </c>
      <c r="G64" s="58"/>
      <c r="H64" s="58"/>
      <c r="I64" s="271" t="str">
        <f>F48</f>
        <v>八千代Duo</v>
      </c>
      <c r="J64" s="272" t="str">
        <f>F63</f>
        <v>八千代FC60</v>
      </c>
      <c r="K64" s="272" t="str">
        <f>I63</f>
        <v>龍子会60</v>
      </c>
      <c r="L64" s="293" t="str">
        <f>F63&amp;"､"&amp;I63</f>
        <v>八千代FC60､龍子会60</v>
      </c>
    </row>
    <row r="65" spans="2:12" ht="29.25" customHeight="1">
      <c r="B65" s="67" t="s">
        <v>184</v>
      </c>
      <c r="C65" s="269">
        <f>E64+"0:10"</f>
        <v>0.49305555555555547</v>
      </c>
      <c r="D65" s="60" t="s">
        <v>199</v>
      </c>
      <c r="E65" s="274">
        <f>C65+"0:55"</f>
        <v>0.53124999999999989</v>
      </c>
      <c r="F65" s="270" t="str">
        <f>F57</f>
        <v>千葉四十雀60</v>
      </c>
      <c r="G65" s="58"/>
      <c r="H65" s="58"/>
      <c r="I65" s="271" t="str">
        <f>F49</f>
        <v>ちばコスモス60</v>
      </c>
      <c r="J65" s="272" t="str">
        <f>F64</f>
        <v>習台シニア60</v>
      </c>
      <c r="K65" s="272" t="str">
        <f>I64</f>
        <v>八千代Duo</v>
      </c>
      <c r="L65" s="293" t="str">
        <f>F64&amp;"､"&amp;I64</f>
        <v>習台シニア60､八千代Duo</v>
      </c>
    </row>
    <row r="66" spans="2:12" ht="29.25" customHeight="1">
      <c r="B66" s="276"/>
      <c r="C66" s="277"/>
      <c r="D66" s="278"/>
      <c r="E66" s="279"/>
      <c r="F66" s="280"/>
      <c r="G66" s="281"/>
      <c r="H66" s="281"/>
      <c r="I66" s="282"/>
      <c r="J66" s="283"/>
      <c r="K66" s="284"/>
      <c r="L66" s="284"/>
    </row>
    <row r="67" spans="2:12" ht="29.25" customHeight="1">
      <c r="B67" s="276"/>
      <c r="C67" s="277"/>
      <c r="D67" s="278"/>
      <c r="E67" s="285"/>
      <c r="F67" s="280"/>
      <c r="G67" s="281"/>
      <c r="H67" s="281"/>
      <c r="I67" s="282"/>
      <c r="J67" s="283"/>
      <c r="K67" s="283"/>
      <c r="L67" s="283"/>
    </row>
    <row r="68" spans="2:12" ht="29.25" customHeight="1">
      <c r="B68" s="175"/>
      <c r="C68" s="286"/>
      <c r="D68" s="176"/>
      <c r="E68" s="287"/>
      <c r="F68" s="288"/>
      <c r="G68" s="176"/>
      <c r="H68" s="176"/>
      <c r="I68" s="289"/>
      <c r="J68" s="290"/>
      <c r="K68" s="291"/>
      <c r="L68" s="291"/>
    </row>
    <row r="69" spans="2:12" ht="27" customHeight="1">
      <c r="B69" s="253">
        <v>46141</v>
      </c>
      <c r="C69" s="254" t="str">
        <f>TEXT(B69,"(aaa)")</f>
        <v>(水)</v>
      </c>
      <c r="D69" s="255"/>
      <c r="E69" s="255" t="s">
        <v>451</v>
      </c>
    </row>
    <row r="70" spans="2:12" ht="27" customHeight="1">
      <c r="B70" s="47" t="s">
        <v>180</v>
      </c>
      <c r="C70" s="256" t="s">
        <v>430</v>
      </c>
      <c r="D70" s="257"/>
      <c r="E70" s="258"/>
      <c r="F70" s="259" t="s">
        <v>431</v>
      </c>
      <c r="G70" s="260"/>
      <c r="H70" s="260"/>
      <c r="I70" s="261"/>
      <c r="J70" s="262" t="s">
        <v>432</v>
      </c>
      <c r="K70" s="273" t="s">
        <v>437</v>
      </c>
      <c r="L70" s="262" t="s">
        <v>450</v>
      </c>
    </row>
    <row r="71" spans="2:12" ht="27" customHeight="1">
      <c r="B71" s="64" t="s">
        <v>182</v>
      </c>
      <c r="C71" s="263">
        <v>0.40277777777777779</v>
      </c>
      <c r="D71" s="65" t="s">
        <v>199</v>
      </c>
      <c r="E71" s="264">
        <f>C71+"0:55"</f>
        <v>0.44097222222222221</v>
      </c>
      <c r="F71" s="265" t="str">
        <f>I55</f>
        <v>ACちば60</v>
      </c>
      <c r="G71" s="266"/>
      <c r="H71" s="266"/>
      <c r="I71" s="267" t="str">
        <f>I47</f>
        <v>65習台シニア</v>
      </c>
      <c r="J71" s="268" t="str">
        <f>F73</f>
        <v>船橋60</v>
      </c>
      <c r="K71" s="268" t="str">
        <f>I73</f>
        <v>佐倉シニア60</v>
      </c>
      <c r="L71" s="292" t="str">
        <f>J71&amp;"､"&amp;K71</f>
        <v>船橋60､佐倉シニア60</v>
      </c>
    </row>
    <row r="72" spans="2:12" ht="33" customHeight="1">
      <c r="B72" s="66" t="s">
        <v>183</v>
      </c>
      <c r="C72" s="269">
        <f>E71+"0:10"</f>
        <v>0.44791666666666663</v>
      </c>
      <c r="D72" s="58" t="s">
        <v>199</v>
      </c>
      <c r="E72" s="274">
        <f>C72+"0:55"</f>
        <v>0.48611111111111105</v>
      </c>
      <c r="F72" s="270" t="str">
        <f>I56</f>
        <v>ECアスレタ</v>
      </c>
      <c r="G72" s="58"/>
      <c r="H72" s="58"/>
      <c r="I72" s="271" t="str">
        <f>I48</f>
        <v>浦安シニア60</v>
      </c>
      <c r="J72" s="272" t="str">
        <f>F71</f>
        <v>ACちば60</v>
      </c>
      <c r="K72" s="272" t="str">
        <f>I71</f>
        <v>65習台シニア</v>
      </c>
      <c r="L72" s="293" t="str">
        <f>F71&amp;"､"&amp;I71</f>
        <v>ACちば60､65習台シニア</v>
      </c>
    </row>
    <row r="73" spans="2:12" ht="29.25" customHeight="1">
      <c r="B73" s="67" t="s">
        <v>184</v>
      </c>
      <c r="C73" s="269">
        <f>E72+"0:10"</f>
        <v>0.49305555555555547</v>
      </c>
      <c r="D73" s="60" t="s">
        <v>199</v>
      </c>
      <c r="E73" s="274">
        <f>C73+"0:55"</f>
        <v>0.53124999999999989</v>
      </c>
      <c r="F73" s="270" t="str">
        <f>I57</f>
        <v>船橋60</v>
      </c>
      <c r="G73" s="58"/>
      <c r="H73" s="58"/>
      <c r="I73" s="271" t="str">
        <f>I49</f>
        <v>佐倉シニア60</v>
      </c>
      <c r="J73" s="272" t="str">
        <f>F72</f>
        <v>ECアスレタ</v>
      </c>
      <c r="K73" s="272" t="str">
        <f>I72</f>
        <v>浦安シニア60</v>
      </c>
      <c r="L73" s="293" t="str">
        <f>F72&amp;"､"&amp;I72</f>
        <v>ECアスレタ､浦安シニア60</v>
      </c>
    </row>
    <row r="74" spans="2:12" ht="29.25" customHeight="1">
      <c r="B74" s="276"/>
      <c r="C74" s="277"/>
      <c r="D74" s="278"/>
      <c r="E74" s="279"/>
      <c r="F74" s="280"/>
      <c r="G74" s="281"/>
      <c r="H74" s="281"/>
      <c r="I74" s="282"/>
      <c r="J74" s="283"/>
      <c r="K74" s="284"/>
      <c r="L74" s="284"/>
    </row>
    <row r="75" spans="2:12" ht="29.25" customHeight="1">
      <c r="B75" s="276"/>
      <c r="C75" s="277"/>
      <c r="D75" s="278"/>
      <c r="E75" s="285"/>
      <c r="F75" s="280"/>
      <c r="G75" s="281"/>
      <c r="H75" s="281"/>
      <c r="I75" s="282"/>
      <c r="J75" s="283"/>
      <c r="K75" s="283"/>
      <c r="L75" s="283"/>
    </row>
    <row r="76" spans="2:12" ht="29.25" customHeight="1">
      <c r="B76" s="175"/>
      <c r="C76" s="286"/>
      <c r="D76" s="176"/>
      <c r="E76" s="287"/>
      <c r="F76" s="288"/>
      <c r="G76" s="176"/>
      <c r="H76" s="176"/>
      <c r="I76" s="289"/>
      <c r="J76" s="290"/>
      <c r="K76" s="291"/>
      <c r="L76" s="291"/>
    </row>
    <row r="77" spans="2:12" ht="29.25" customHeight="1">
      <c r="B77" s="61" t="s">
        <v>362</v>
      </c>
      <c r="K77" s="62" t="s">
        <v>332</v>
      </c>
    </row>
    <row r="78" spans="2:12" ht="27" customHeight="1">
      <c r="B78" s="253">
        <v>46145</v>
      </c>
      <c r="C78" s="254" t="str">
        <f>TEXT(B78,"(aaa)")</f>
        <v>(日)</v>
      </c>
      <c r="D78" s="255"/>
      <c r="E78" s="255" t="s">
        <v>438</v>
      </c>
      <c r="I78" s="45" t="s">
        <v>452</v>
      </c>
    </row>
    <row r="79" spans="2:12" ht="33" customHeight="1">
      <c r="B79" s="47" t="s">
        <v>180</v>
      </c>
      <c r="C79" s="256" t="s">
        <v>430</v>
      </c>
      <c r="D79" s="257"/>
      <c r="E79" s="258"/>
      <c r="F79" s="259" t="s">
        <v>431</v>
      </c>
      <c r="G79" s="260"/>
      <c r="H79" s="260"/>
      <c r="I79" s="261"/>
      <c r="J79" s="262" t="s">
        <v>432</v>
      </c>
      <c r="K79" s="273" t="s">
        <v>433</v>
      </c>
      <c r="L79" s="262" t="s">
        <v>434</v>
      </c>
    </row>
    <row r="80" spans="2:12" ht="29.25" customHeight="1">
      <c r="B80" s="64" t="s">
        <v>182</v>
      </c>
      <c r="C80" s="263">
        <v>0.50347222222222221</v>
      </c>
      <c r="D80" s="65" t="s">
        <v>199</v>
      </c>
      <c r="E80" s="264">
        <f>C80+"0:55"</f>
        <v>0.54166666666666663</v>
      </c>
      <c r="F80" s="265"/>
      <c r="G80" s="266"/>
      <c r="H80" s="266"/>
      <c r="I80" s="267"/>
      <c r="J80" s="268">
        <f>I81</f>
        <v>0</v>
      </c>
      <c r="K80" s="268">
        <f>F81</f>
        <v>0</v>
      </c>
      <c r="L80" s="292" t="str">
        <f>J80&amp;"､"&amp;K80</f>
        <v>0､0</v>
      </c>
    </row>
    <row r="81" spans="2:12" ht="29.25" customHeight="1">
      <c r="B81" s="66" t="s">
        <v>183</v>
      </c>
      <c r="C81" s="269">
        <f>E80+"0:10"</f>
        <v>0.54861111111111105</v>
      </c>
      <c r="D81" s="58" t="s">
        <v>199</v>
      </c>
      <c r="E81" s="274">
        <f>C81+"0:55"</f>
        <v>0.58680555555555547</v>
      </c>
      <c r="F81" s="270"/>
      <c r="G81" s="58"/>
      <c r="H81" s="58"/>
      <c r="I81" s="271"/>
      <c r="J81" s="272">
        <f>I80</f>
        <v>0</v>
      </c>
      <c r="K81" s="272">
        <f>F80</f>
        <v>0</v>
      </c>
      <c r="L81" s="292" t="str">
        <f>J81&amp;"､"&amp;K81</f>
        <v>0､0</v>
      </c>
    </row>
    <row r="82" spans="2:12" ht="29.25" customHeight="1">
      <c r="B82" s="276"/>
      <c r="C82" s="277"/>
      <c r="D82" s="278"/>
      <c r="E82" s="279"/>
      <c r="F82" s="280"/>
      <c r="G82" s="281"/>
      <c r="H82" s="281"/>
      <c r="I82" s="282"/>
      <c r="J82" s="283"/>
      <c r="K82" s="284"/>
      <c r="L82" s="284"/>
    </row>
    <row r="83" spans="2:12" ht="29.25" customHeight="1">
      <c r="B83" s="276"/>
      <c r="C83" s="277"/>
      <c r="D83" s="278"/>
      <c r="E83" s="279"/>
      <c r="F83" s="280"/>
      <c r="G83" s="281"/>
      <c r="H83" s="281"/>
      <c r="I83" s="282"/>
      <c r="J83" s="283"/>
      <c r="K83" s="284"/>
      <c r="L83" s="284"/>
    </row>
    <row r="84" spans="2:12" ht="29.25" customHeight="1">
      <c r="B84" s="175"/>
      <c r="C84" s="286"/>
      <c r="D84" s="176"/>
      <c r="E84" s="287"/>
      <c r="F84" s="288"/>
      <c r="G84" s="176"/>
      <c r="H84" s="176"/>
      <c r="I84" s="289"/>
      <c r="J84" s="290"/>
      <c r="K84" s="291"/>
      <c r="L84" s="291"/>
    </row>
    <row r="85" spans="2:12" ht="33" customHeight="1">
      <c r="B85" s="253">
        <v>46158</v>
      </c>
      <c r="C85" s="254" t="str">
        <f>TEXT(B85,"(aaa)")</f>
        <v>(土)</v>
      </c>
      <c r="D85" s="255"/>
      <c r="E85" s="255" t="s">
        <v>438</v>
      </c>
      <c r="I85" s="45" t="s">
        <v>453</v>
      </c>
    </row>
    <row r="86" spans="2:12" ht="29.25" customHeight="1">
      <c r="B86" s="47" t="s">
        <v>180</v>
      </c>
      <c r="C86" s="256" t="s">
        <v>430</v>
      </c>
      <c r="D86" s="257"/>
      <c r="E86" s="258"/>
      <c r="F86" s="259" t="s">
        <v>431</v>
      </c>
      <c r="G86" s="260"/>
      <c r="H86" s="260"/>
      <c r="I86" s="261"/>
      <c r="J86" s="262" t="s">
        <v>432</v>
      </c>
      <c r="K86" s="273" t="s">
        <v>433</v>
      </c>
      <c r="L86" s="262" t="s">
        <v>434</v>
      </c>
    </row>
    <row r="87" spans="2:12" ht="29.25" customHeight="1">
      <c r="B87" s="64" t="s">
        <v>182</v>
      </c>
      <c r="C87" s="263">
        <v>0.50347222222222221</v>
      </c>
      <c r="D87" s="65" t="s">
        <v>199</v>
      </c>
      <c r="E87" s="264">
        <f>C87+"0:55"</f>
        <v>0.54166666666666663</v>
      </c>
      <c r="F87" s="265"/>
      <c r="G87" s="266"/>
      <c r="H87" s="266"/>
      <c r="I87" s="267"/>
      <c r="J87" s="268">
        <f>I88</f>
        <v>0</v>
      </c>
      <c r="K87" s="268">
        <f>F88</f>
        <v>0</v>
      </c>
      <c r="L87" s="292" t="str">
        <f>J87&amp;"､"&amp;K87</f>
        <v>0､0</v>
      </c>
    </row>
    <row r="88" spans="2:12" ht="29.25" customHeight="1">
      <c r="B88" s="66" t="s">
        <v>183</v>
      </c>
      <c r="C88" s="269">
        <f>E87+"0:10"</f>
        <v>0.54861111111111105</v>
      </c>
      <c r="D88" s="58" t="s">
        <v>199</v>
      </c>
      <c r="E88" s="274">
        <f>C88+"0:55"</f>
        <v>0.58680555555555547</v>
      </c>
      <c r="F88" s="270"/>
      <c r="G88" s="58"/>
      <c r="H88" s="58"/>
      <c r="I88" s="271"/>
      <c r="J88" s="272">
        <f>I87</f>
        <v>0</v>
      </c>
      <c r="K88" s="272">
        <f>F87</f>
        <v>0</v>
      </c>
      <c r="L88" s="292" t="str">
        <f>J88&amp;"､"&amp;K88</f>
        <v>0､0</v>
      </c>
    </row>
    <row r="89" spans="2:12" ht="29.25" customHeight="1">
      <c r="B89" s="276"/>
      <c r="C89" s="277"/>
      <c r="D89" s="278"/>
      <c r="E89" s="279"/>
      <c r="F89" s="280"/>
      <c r="G89" s="281"/>
      <c r="H89" s="281"/>
      <c r="I89" s="282"/>
      <c r="J89" s="283"/>
      <c r="K89" s="284"/>
      <c r="L89" s="284"/>
    </row>
    <row r="90" spans="2:12" ht="29.25" customHeight="1">
      <c r="B90" s="276"/>
      <c r="C90" s="277"/>
      <c r="D90" s="278"/>
      <c r="E90" s="279"/>
      <c r="F90" s="280"/>
      <c r="G90" s="281"/>
      <c r="H90" s="281"/>
      <c r="I90" s="282"/>
      <c r="J90" s="283"/>
      <c r="K90" s="284"/>
      <c r="L90" s="284"/>
    </row>
    <row r="91" spans="2:12" ht="27" customHeight="1">
      <c r="B91" s="175"/>
      <c r="C91" s="286"/>
      <c r="D91" s="176"/>
      <c r="E91" s="287"/>
      <c r="F91" s="288"/>
      <c r="G91" s="176"/>
      <c r="H91" s="176"/>
      <c r="I91" s="289"/>
      <c r="J91" s="290"/>
      <c r="K91" s="291"/>
      <c r="L91" s="291"/>
    </row>
    <row r="92" spans="2:12" ht="27" customHeight="1">
      <c r="B92" s="253">
        <v>46173</v>
      </c>
      <c r="C92" s="254" t="str">
        <f>TEXT(B92,"(aaa)")</f>
        <v>(日)</v>
      </c>
      <c r="D92" s="255"/>
      <c r="E92" s="255" t="s">
        <v>454</v>
      </c>
      <c r="I92" s="45" t="s">
        <v>455</v>
      </c>
    </row>
    <row r="93" spans="2:12" ht="27" customHeight="1">
      <c r="B93" s="47" t="s">
        <v>180</v>
      </c>
      <c r="C93" s="256" t="s">
        <v>430</v>
      </c>
      <c r="D93" s="257"/>
      <c r="E93" s="258"/>
      <c r="F93" s="259" t="s">
        <v>431</v>
      </c>
      <c r="G93" s="260"/>
      <c r="H93" s="260"/>
      <c r="I93" s="261"/>
      <c r="J93" s="262" t="s">
        <v>432</v>
      </c>
      <c r="K93" s="273" t="s">
        <v>433</v>
      </c>
      <c r="L93" s="262" t="s">
        <v>434</v>
      </c>
    </row>
    <row r="94" spans="2:12" ht="27" customHeight="1">
      <c r="B94" s="64" t="s">
        <v>182</v>
      </c>
      <c r="C94" s="263">
        <v>0.42708333333333331</v>
      </c>
      <c r="D94" s="65" t="s">
        <v>199</v>
      </c>
      <c r="E94" s="264">
        <f>C94+"0:55"</f>
        <v>0.46527777777777779</v>
      </c>
      <c r="F94" s="265"/>
      <c r="G94" s="266"/>
      <c r="H94" s="266"/>
      <c r="I94" s="267"/>
      <c r="J94" s="268">
        <f>I95</f>
        <v>0</v>
      </c>
      <c r="K94" s="268">
        <f>F95</f>
        <v>0</v>
      </c>
      <c r="L94" s="292" t="str">
        <f>J94&amp;"､"&amp;K94</f>
        <v>0､0</v>
      </c>
    </row>
    <row r="95" spans="2:12" ht="27" customHeight="1">
      <c r="B95" s="66" t="s">
        <v>183</v>
      </c>
      <c r="C95" s="269">
        <f>E94+"0:10"</f>
        <v>0.47222222222222221</v>
      </c>
      <c r="D95" s="58" t="s">
        <v>199</v>
      </c>
      <c r="E95" s="274">
        <f>C95+"0:55"</f>
        <v>0.51041666666666663</v>
      </c>
      <c r="F95" s="270"/>
      <c r="G95" s="58"/>
      <c r="H95" s="58"/>
      <c r="I95" s="271"/>
      <c r="J95" s="272">
        <f>I94</f>
        <v>0</v>
      </c>
      <c r="K95" s="272">
        <f>F94</f>
        <v>0</v>
      </c>
      <c r="L95" s="292" t="str">
        <f>J95&amp;"､"&amp;K95</f>
        <v>0､0</v>
      </c>
    </row>
    <row r="96" spans="2:12" ht="27" customHeight="1">
      <c r="B96" s="276"/>
      <c r="C96" s="277"/>
      <c r="D96" s="278"/>
      <c r="E96" s="279"/>
      <c r="F96" s="280"/>
      <c r="G96" s="281"/>
      <c r="H96" s="281"/>
      <c r="I96" s="282"/>
      <c r="J96" s="283"/>
      <c r="K96" s="284"/>
      <c r="L96" s="284"/>
    </row>
    <row r="97" spans="2:12" ht="33" customHeight="1">
      <c r="B97" s="276"/>
      <c r="C97" s="277"/>
      <c r="D97" s="278"/>
      <c r="E97" s="279"/>
      <c r="F97" s="280"/>
      <c r="G97" s="281"/>
      <c r="H97" s="281"/>
      <c r="I97" s="282"/>
      <c r="J97" s="283"/>
      <c r="K97" s="284"/>
      <c r="L97" s="284"/>
    </row>
    <row r="98" spans="2:12" ht="29.25" customHeight="1">
      <c r="B98" s="175"/>
      <c r="C98" s="286"/>
      <c r="D98" s="176"/>
      <c r="E98" s="287"/>
      <c r="F98" s="288"/>
      <c r="G98" s="176"/>
      <c r="H98" s="176"/>
      <c r="I98" s="289"/>
      <c r="J98" s="290"/>
      <c r="K98" s="291"/>
      <c r="L98" s="291"/>
    </row>
    <row r="99" spans="2:12" ht="29.25" customHeight="1"/>
    <row r="100" spans="2:12" ht="29.25" customHeight="1">
      <c r="B100" s="275" t="s">
        <v>333</v>
      </c>
    </row>
    <row r="101" spans="2:12" ht="29.25" customHeight="1">
      <c r="B101" s="275" t="s">
        <v>270</v>
      </c>
      <c r="C101" s="69"/>
    </row>
  </sheetData>
  <phoneticPr fontId="8"/>
  <printOptions horizontalCentered="1"/>
  <pageMargins left="0.19685039370078741" right="0.19685039370078741" top="0.19685039370078741" bottom="0.19685039370078741" header="0.31496062992125984" footer="0.11811023622047245"/>
  <pageSetup paperSize="9" scale="75" orientation="portrait" horizontalDpi="4294967293" r:id="rId1"/>
  <rowBreaks count="2" manualBreakCount="2">
    <brk id="26"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E2B3-C7FE-4AA0-B42B-DB2A9F0B1E54}">
  <sheetPr>
    <tabColor rgb="FF0033CC"/>
  </sheetPr>
  <dimension ref="A1:G62"/>
  <sheetViews>
    <sheetView showGridLines="0" view="pageBreakPreview" zoomScale="90" zoomScaleNormal="100" zoomScaleSheetLayoutView="90" workbookViewId="0">
      <pane xSplit="2" ySplit="4" topLeftCell="C5" activePane="bottomRight" state="frozen"/>
      <selection pane="topRight" activeCell="C1" sqref="C1"/>
      <selection pane="bottomLeft" activeCell="A5" sqref="A5"/>
      <selection pane="bottomRight" activeCell="A17" sqref="A17"/>
    </sheetView>
  </sheetViews>
  <sheetFormatPr defaultRowHeight="15"/>
  <cols>
    <col min="1" max="1" width="11.5546875" style="76" customWidth="1"/>
    <col min="2" max="2" width="23.6640625" style="76" customWidth="1"/>
    <col min="3" max="5" width="23.6640625" style="77" customWidth="1"/>
    <col min="6" max="6" width="23.6640625" style="85" customWidth="1"/>
    <col min="7" max="8" width="5" style="77" customWidth="1"/>
    <col min="9" max="253" width="8.88671875" style="77"/>
    <col min="254" max="254" width="5.6640625" style="77" customWidth="1"/>
    <col min="255" max="255" width="14.44140625" style="77" customWidth="1"/>
    <col min="256" max="256" width="19.6640625" style="77" customWidth="1"/>
    <col min="257" max="257" width="2.77734375" style="77" customWidth="1"/>
    <col min="258" max="258" width="19.6640625" style="77" customWidth="1"/>
    <col min="259" max="259" width="2.77734375" style="77" customWidth="1"/>
    <col min="260" max="260" width="19.6640625" style="77" customWidth="1"/>
    <col min="261" max="261" width="2.77734375" style="77" customWidth="1"/>
    <col min="262" max="262" width="20" style="77" customWidth="1"/>
    <col min="263" max="509" width="8.88671875" style="77"/>
    <col min="510" max="510" width="5.6640625" style="77" customWidth="1"/>
    <col min="511" max="511" width="14.44140625" style="77" customWidth="1"/>
    <col min="512" max="512" width="19.6640625" style="77" customWidth="1"/>
    <col min="513" max="513" width="2.77734375" style="77" customWidth="1"/>
    <col min="514" max="514" width="19.6640625" style="77" customWidth="1"/>
    <col min="515" max="515" width="2.77734375" style="77" customWidth="1"/>
    <col min="516" max="516" width="19.6640625" style="77" customWidth="1"/>
    <col min="517" max="517" width="2.77734375" style="77" customWidth="1"/>
    <col min="518" max="518" width="20" style="77" customWidth="1"/>
    <col min="519" max="765" width="8.88671875" style="77"/>
    <col min="766" max="766" width="5.6640625" style="77" customWidth="1"/>
    <col min="767" max="767" width="14.44140625" style="77" customWidth="1"/>
    <col min="768" max="768" width="19.6640625" style="77" customWidth="1"/>
    <col min="769" max="769" width="2.77734375" style="77" customWidth="1"/>
    <col min="770" max="770" width="19.6640625" style="77" customWidth="1"/>
    <col min="771" max="771" width="2.77734375" style="77" customWidth="1"/>
    <col min="772" max="772" width="19.6640625" style="77" customWidth="1"/>
    <col min="773" max="773" width="2.77734375" style="77" customWidth="1"/>
    <col min="774" max="774" width="20" style="77" customWidth="1"/>
    <col min="775" max="1021" width="8.88671875" style="77"/>
    <col min="1022" max="1022" width="5.6640625" style="77" customWidth="1"/>
    <col min="1023" max="1023" width="14.44140625" style="77" customWidth="1"/>
    <col min="1024" max="1024" width="19.6640625" style="77" customWidth="1"/>
    <col min="1025" max="1025" width="2.77734375" style="77" customWidth="1"/>
    <col min="1026" max="1026" width="19.6640625" style="77" customWidth="1"/>
    <col min="1027" max="1027" width="2.77734375" style="77" customWidth="1"/>
    <col min="1028" max="1028" width="19.6640625" style="77" customWidth="1"/>
    <col min="1029" max="1029" width="2.77734375" style="77" customWidth="1"/>
    <col min="1030" max="1030" width="20" style="77" customWidth="1"/>
    <col min="1031" max="1277" width="8.88671875" style="77"/>
    <col min="1278" max="1278" width="5.6640625" style="77" customWidth="1"/>
    <col min="1279" max="1279" width="14.44140625" style="77" customWidth="1"/>
    <col min="1280" max="1280" width="19.6640625" style="77" customWidth="1"/>
    <col min="1281" max="1281" width="2.77734375" style="77" customWidth="1"/>
    <col min="1282" max="1282" width="19.6640625" style="77" customWidth="1"/>
    <col min="1283" max="1283" width="2.77734375" style="77" customWidth="1"/>
    <col min="1284" max="1284" width="19.6640625" style="77" customWidth="1"/>
    <col min="1285" max="1285" width="2.77734375" style="77" customWidth="1"/>
    <col min="1286" max="1286" width="20" style="77" customWidth="1"/>
    <col min="1287" max="1533" width="8.88671875" style="77"/>
    <col min="1534" max="1534" width="5.6640625" style="77" customWidth="1"/>
    <col min="1535" max="1535" width="14.44140625" style="77" customWidth="1"/>
    <col min="1536" max="1536" width="19.6640625" style="77" customWidth="1"/>
    <col min="1537" max="1537" width="2.77734375" style="77" customWidth="1"/>
    <col min="1538" max="1538" width="19.6640625" style="77" customWidth="1"/>
    <col min="1539" max="1539" width="2.77734375" style="77" customWidth="1"/>
    <col min="1540" max="1540" width="19.6640625" style="77" customWidth="1"/>
    <col min="1541" max="1541" width="2.77734375" style="77" customWidth="1"/>
    <col min="1542" max="1542" width="20" style="77" customWidth="1"/>
    <col min="1543" max="1789" width="8.88671875" style="77"/>
    <col min="1790" max="1790" width="5.6640625" style="77" customWidth="1"/>
    <col min="1791" max="1791" width="14.44140625" style="77" customWidth="1"/>
    <col min="1792" max="1792" width="19.6640625" style="77" customWidth="1"/>
    <col min="1793" max="1793" width="2.77734375" style="77" customWidth="1"/>
    <col min="1794" max="1794" width="19.6640625" style="77" customWidth="1"/>
    <col min="1795" max="1795" width="2.77734375" style="77" customWidth="1"/>
    <col min="1796" max="1796" width="19.6640625" style="77" customWidth="1"/>
    <col min="1797" max="1797" width="2.77734375" style="77" customWidth="1"/>
    <col min="1798" max="1798" width="20" style="77" customWidth="1"/>
    <col min="1799" max="2045" width="8.88671875" style="77"/>
    <col min="2046" max="2046" width="5.6640625" style="77" customWidth="1"/>
    <col min="2047" max="2047" width="14.44140625" style="77" customWidth="1"/>
    <col min="2048" max="2048" width="19.6640625" style="77" customWidth="1"/>
    <col min="2049" max="2049" width="2.77734375" style="77" customWidth="1"/>
    <col min="2050" max="2050" width="19.6640625" style="77" customWidth="1"/>
    <col min="2051" max="2051" width="2.77734375" style="77" customWidth="1"/>
    <col min="2052" max="2052" width="19.6640625" style="77" customWidth="1"/>
    <col min="2053" max="2053" width="2.77734375" style="77" customWidth="1"/>
    <col min="2054" max="2054" width="20" style="77" customWidth="1"/>
    <col min="2055" max="2301" width="8.88671875" style="77"/>
    <col min="2302" max="2302" width="5.6640625" style="77" customWidth="1"/>
    <col min="2303" max="2303" width="14.44140625" style="77" customWidth="1"/>
    <col min="2304" max="2304" width="19.6640625" style="77" customWidth="1"/>
    <col min="2305" max="2305" width="2.77734375" style="77" customWidth="1"/>
    <col min="2306" max="2306" width="19.6640625" style="77" customWidth="1"/>
    <col min="2307" max="2307" width="2.77734375" style="77" customWidth="1"/>
    <col min="2308" max="2308" width="19.6640625" style="77" customWidth="1"/>
    <col min="2309" max="2309" width="2.77734375" style="77" customWidth="1"/>
    <col min="2310" max="2310" width="20" style="77" customWidth="1"/>
    <col min="2311" max="2557" width="8.88671875" style="77"/>
    <col min="2558" max="2558" width="5.6640625" style="77" customWidth="1"/>
    <col min="2559" max="2559" width="14.44140625" style="77" customWidth="1"/>
    <col min="2560" max="2560" width="19.6640625" style="77" customWidth="1"/>
    <col min="2561" max="2561" width="2.77734375" style="77" customWidth="1"/>
    <col min="2562" max="2562" width="19.6640625" style="77" customWidth="1"/>
    <col min="2563" max="2563" width="2.77734375" style="77" customWidth="1"/>
    <col min="2564" max="2564" width="19.6640625" style="77" customWidth="1"/>
    <col min="2565" max="2565" width="2.77734375" style="77" customWidth="1"/>
    <col min="2566" max="2566" width="20" style="77" customWidth="1"/>
    <col min="2567" max="2813" width="8.88671875" style="77"/>
    <col min="2814" max="2814" width="5.6640625" style="77" customWidth="1"/>
    <col min="2815" max="2815" width="14.44140625" style="77" customWidth="1"/>
    <col min="2816" max="2816" width="19.6640625" style="77" customWidth="1"/>
    <col min="2817" max="2817" width="2.77734375" style="77" customWidth="1"/>
    <col min="2818" max="2818" width="19.6640625" style="77" customWidth="1"/>
    <col min="2819" max="2819" width="2.77734375" style="77" customWidth="1"/>
    <col min="2820" max="2820" width="19.6640625" style="77" customWidth="1"/>
    <col min="2821" max="2821" width="2.77734375" style="77" customWidth="1"/>
    <col min="2822" max="2822" width="20" style="77" customWidth="1"/>
    <col min="2823" max="3069" width="8.88671875" style="77"/>
    <col min="3070" max="3070" width="5.6640625" style="77" customWidth="1"/>
    <col min="3071" max="3071" width="14.44140625" style="77" customWidth="1"/>
    <col min="3072" max="3072" width="19.6640625" style="77" customWidth="1"/>
    <col min="3073" max="3073" width="2.77734375" style="77" customWidth="1"/>
    <col min="3074" max="3074" width="19.6640625" style="77" customWidth="1"/>
    <col min="3075" max="3075" width="2.77734375" style="77" customWidth="1"/>
    <col min="3076" max="3076" width="19.6640625" style="77" customWidth="1"/>
    <col min="3077" max="3077" width="2.77734375" style="77" customWidth="1"/>
    <col min="3078" max="3078" width="20" style="77" customWidth="1"/>
    <col min="3079" max="3325" width="8.88671875" style="77"/>
    <col min="3326" max="3326" width="5.6640625" style="77" customWidth="1"/>
    <col min="3327" max="3327" width="14.44140625" style="77" customWidth="1"/>
    <col min="3328" max="3328" width="19.6640625" style="77" customWidth="1"/>
    <col min="3329" max="3329" width="2.77734375" style="77" customWidth="1"/>
    <col min="3330" max="3330" width="19.6640625" style="77" customWidth="1"/>
    <col min="3331" max="3331" width="2.77734375" style="77" customWidth="1"/>
    <col min="3332" max="3332" width="19.6640625" style="77" customWidth="1"/>
    <col min="3333" max="3333" width="2.77734375" style="77" customWidth="1"/>
    <col min="3334" max="3334" width="20" style="77" customWidth="1"/>
    <col min="3335" max="3581" width="8.88671875" style="77"/>
    <col min="3582" max="3582" width="5.6640625" style="77" customWidth="1"/>
    <col min="3583" max="3583" width="14.44140625" style="77" customWidth="1"/>
    <col min="3584" max="3584" width="19.6640625" style="77" customWidth="1"/>
    <col min="3585" max="3585" width="2.77734375" style="77" customWidth="1"/>
    <col min="3586" max="3586" width="19.6640625" style="77" customWidth="1"/>
    <col min="3587" max="3587" width="2.77734375" style="77" customWidth="1"/>
    <col min="3588" max="3588" width="19.6640625" style="77" customWidth="1"/>
    <col min="3589" max="3589" width="2.77734375" style="77" customWidth="1"/>
    <col min="3590" max="3590" width="20" style="77" customWidth="1"/>
    <col min="3591" max="3837" width="8.88671875" style="77"/>
    <col min="3838" max="3838" width="5.6640625" style="77" customWidth="1"/>
    <col min="3839" max="3839" width="14.44140625" style="77" customWidth="1"/>
    <col min="3840" max="3840" width="19.6640625" style="77" customWidth="1"/>
    <col min="3841" max="3841" width="2.77734375" style="77" customWidth="1"/>
    <col min="3842" max="3842" width="19.6640625" style="77" customWidth="1"/>
    <col min="3843" max="3843" width="2.77734375" style="77" customWidth="1"/>
    <col min="3844" max="3844" width="19.6640625" style="77" customWidth="1"/>
    <col min="3845" max="3845" width="2.77734375" style="77" customWidth="1"/>
    <col min="3846" max="3846" width="20" style="77" customWidth="1"/>
    <col min="3847" max="4093" width="8.88671875" style="77"/>
    <col min="4094" max="4094" width="5.6640625" style="77" customWidth="1"/>
    <col min="4095" max="4095" width="14.44140625" style="77" customWidth="1"/>
    <col min="4096" max="4096" width="19.6640625" style="77" customWidth="1"/>
    <col min="4097" max="4097" width="2.77734375" style="77" customWidth="1"/>
    <col min="4098" max="4098" width="19.6640625" style="77" customWidth="1"/>
    <col min="4099" max="4099" width="2.77734375" style="77" customWidth="1"/>
    <col min="4100" max="4100" width="19.6640625" style="77" customWidth="1"/>
    <col min="4101" max="4101" width="2.77734375" style="77" customWidth="1"/>
    <col min="4102" max="4102" width="20" style="77" customWidth="1"/>
    <col min="4103" max="4349" width="8.88671875" style="77"/>
    <col min="4350" max="4350" width="5.6640625" style="77" customWidth="1"/>
    <col min="4351" max="4351" width="14.44140625" style="77" customWidth="1"/>
    <col min="4352" max="4352" width="19.6640625" style="77" customWidth="1"/>
    <col min="4353" max="4353" width="2.77734375" style="77" customWidth="1"/>
    <col min="4354" max="4354" width="19.6640625" style="77" customWidth="1"/>
    <col min="4355" max="4355" width="2.77734375" style="77" customWidth="1"/>
    <col min="4356" max="4356" width="19.6640625" style="77" customWidth="1"/>
    <col min="4357" max="4357" width="2.77734375" style="77" customWidth="1"/>
    <col min="4358" max="4358" width="20" style="77" customWidth="1"/>
    <col min="4359" max="4605" width="8.88671875" style="77"/>
    <col min="4606" max="4606" width="5.6640625" style="77" customWidth="1"/>
    <col min="4607" max="4607" width="14.44140625" style="77" customWidth="1"/>
    <col min="4608" max="4608" width="19.6640625" style="77" customWidth="1"/>
    <col min="4609" max="4609" width="2.77734375" style="77" customWidth="1"/>
    <col min="4610" max="4610" width="19.6640625" style="77" customWidth="1"/>
    <col min="4611" max="4611" width="2.77734375" style="77" customWidth="1"/>
    <col min="4612" max="4612" width="19.6640625" style="77" customWidth="1"/>
    <col min="4613" max="4613" width="2.77734375" style="77" customWidth="1"/>
    <col min="4614" max="4614" width="20" style="77" customWidth="1"/>
    <col min="4615" max="4861" width="8.88671875" style="77"/>
    <col min="4862" max="4862" width="5.6640625" style="77" customWidth="1"/>
    <col min="4863" max="4863" width="14.44140625" style="77" customWidth="1"/>
    <col min="4864" max="4864" width="19.6640625" style="77" customWidth="1"/>
    <col min="4865" max="4865" width="2.77734375" style="77" customWidth="1"/>
    <col min="4866" max="4866" width="19.6640625" style="77" customWidth="1"/>
    <col min="4867" max="4867" width="2.77734375" style="77" customWidth="1"/>
    <col min="4868" max="4868" width="19.6640625" style="77" customWidth="1"/>
    <col min="4869" max="4869" width="2.77734375" style="77" customWidth="1"/>
    <col min="4870" max="4870" width="20" style="77" customWidth="1"/>
    <col min="4871" max="5117" width="8.88671875" style="77"/>
    <col min="5118" max="5118" width="5.6640625" style="77" customWidth="1"/>
    <col min="5119" max="5119" width="14.44140625" style="77" customWidth="1"/>
    <col min="5120" max="5120" width="19.6640625" style="77" customWidth="1"/>
    <col min="5121" max="5121" width="2.77734375" style="77" customWidth="1"/>
    <col min="5122" max="5122" width="19.6640625" style="77" customWidth="1"/>
    <col min="5123" max="5123" width="2.77734375" style="77" customWidth="1"/>
    <col min="5124" max="5124" width="19.6640625" style="77" customWidth="1"/>
    <col min="5125" max="5125" width="2.77734375" style="77" customWidth="1"/>
    <col min="5126" max="5126" width="20" style="77" customWidth="1"/>
    <col min="5127" max="5373" width="8.88671875" style="77"/>
    <col min="5374" max="5374" width="5.6640625" style="77" customWidth="1"/>
    <col min="5375" max="5375" width="14.44140625" style="77" customWidth="1"/>
    <col min="5376" max="5376" width="19.6640625" style="77" customWidth="1"/>
    <col min="5377" max="5377" width="2.77734375" style="77" customWidth="1"/>
    <col min="5378" max="5378" width="19.6640625" style="77" customWidth="1"/>
    <col min="5379" max="5379" width="2.77734375" style="77" customWidth="1"/>
    <col min="5380" max="5380" width="19.6640625" style="77" customWidth="1"/>
    <col min="5381" max="5381" width="2.77734375" style="77" customWidth="1"/>
    <col min="5382" max="5382" width="20" style="77" customWidth="1"/>
    <col min="5383" max="5629" width="8.88671875" style="77"/>
    <col min="5630" max="5630" width="5.6640625" style="77" customWidth="1"/>
    <col min="5631" max="5631" width="14.44140625" style="77" customWidth="1"/>
    <col min="5632" max="5632" width="19.6640625" style="77" customWidth="1"/>
    <col min="5633" max="5633" width="2.77734375" style="77" customWidth="1"/>
    <col min="5634" max="5634" width="19.6640625" style="77" customWidth="1"/>
    <col min="5635" max="5635" width="2.77734375" style="77" customWidth="1"/>
    <col min="5636" max="5636" width="19.6640625" style="77" customWidth="1"/>
    <col min="5637" max="5637" width="2.77734375" style="77" customWidth="1"/>
    <col min="5638" max="5638" width="20" style="77" customWidth="1"/>
    <col min="5639" max="5885" width="8.88671875" style="77"/>
    <col min="5886" max="5886" width="5.6640625" style="77" customWidth="1"/>
    <col min="5887" max="5887" width="14.44140625" style="77" customWidth="1"/>
    <col min="5888" max="5888" width="19.6640625" style="77" customWidth="1"/>
    <col min="5889" max="5889" width="2.77734375" style="77" customWidth="1"/>
    <col min="5890" max="5890" width="19.6640625" style="77" customWidth="1"/>
    <col min="5891" max="5891" width="2.77734375" style="77" customWidth="1"/>
    <col min="5892" max="5892" width="19.6640625" style="77" customWidth="1"/>
    <col min="5893" max="5893" width="2.77734375" style="77" customWidth="1"/>
    <col min="5894" max="5894" width="20" style="77" customWidth="1"/>
    <col min="5895" max="6141" width="8.88671875" style="77"/>
    <col min="6142" max="6142" width="5.6640625" style="77" customWidth="1"/>
    <col min="6143" max="6143" width="14.44140625" style="77" customWidth="1"/>
    <col min="6144" max="6144" width="19.6640625" style="77" customWidth="1"/>
    <col min="6145" max="6145" width="2.77734375" style="77" customWidth="1"/>
    <col min="6146" max="6146" width="19.6640625" style="77" customWidth="1"/>
    <col min="6147" max="6147" width="2.77734375" style="77" customWidth="1"/>
    <col min="6148" max="6148" width="19.6640625" style="77" customWidth="1"/>
    <col min="6149" max="6149" width="2.77734375" style="77" customWidth="1"/>
    <col min="6150" max="6150" width="20" style="77" customWidth="1"/>
    <col min="6151" max="6397" width="8.88671875" style="77"/>
    <col min="6398" max="6398" width="5.6640625" style="77" customWidth="1"/>
    <col min="6399" max="6399" width="14.44140625" style="77" customWidth="1"/>
    <col min="6400" max="6400" width="19.6640625" style="77" customWidth="1"/>
    <col min="6401" max="6401" width="2.77734375" style="77" customWidth="1"/>
    <col min="6402" max="6402" width="19.6640625" style="77" customWidth="1"/>
    <col min="6403" max="6403" width="2.77734375" style="77" customWidth="1"/>
    <col min="6404" max="6404" width="19.6640625" style="77" customWidth="1"/>
    <col min="6405" max="6405" width="2.77734375" style="77" customWidth="1"/>
    <col min="6406" max="6406" width="20" style="77" customWidth="1"/>
    <col min="6407" max="6653" width="8.88671875" style="77"/>
    <col min="6654" max="6654" width="5.6640625" style="77" customWidth="1"/>
    <col min="6655" max="6655" width="14.44140625" style="77" customWidth="1"/>
    <col min="6656" max="6656" width="19.6640625" style="77" customWidth="1"/>
    <col min="6657" max="6657" width="2.77734375" style="77" customWidth="1"/>
    <col min="6658" max="6658" width="19.6640625" style="77" customWidth="1"/>
    <col min="6659" max="6659" width="2.77734375" style="77" customWidth="1"/>
    <col min="6660" max="6660" width="19.6640625" style="77" customWidth="1"/>
    <col min="6661" max="6661" width="2.77734375" style="77" customWidth="1"/>
    <col min="6662" max="6662" width="20" style="77" customWidth="1"/>
    <col min="6663" max="6909" width="8.88671875" style="77"/>
    <col min="6910" max="6910" width="5.6640625" style="77" customWidth="1"/>
    <col min="6911" max="6911" width="14.44140625" style="77" customWidth="1"/>
    <col min="6912" max="6912" width="19.6640625" style="77" customWidth="1"/>
    <col min="6913" max="6913" width="2.77734375" style="77" customWidth="1"/>
    <col min="6914" max="6914" width="19.6640625" style="77" customWidth="1"/>
    <col min="6915" max="6915" width="2.77734375" style="77" customWidth="1"/>
    <col min="6916" max="6916" width="19.6640625" style="77" customWidth="1"/>
    <col min="6917" max="6917" width="2.77734375" style="77" customWidth="1"/>
    <col min="6918" max="6918" width="20" style="77" customWidth="1"/>
    <col min="6919" max="7165" width="8.88671875" style="77"/>
    <col min="7166" max="7166" width="5.6640625" style="77" customWidth="1"/>
    <col min="7167" max="7167" width="14.44140625" style="77" customWidth="1"/>
    <col min="7168" max="7168" width="19.6640625" style="77" customWidth="1"/>
    <col min="7169" max="7169" width="2.77734375" style="77" customWidth="1"/>
    <col min="7170" max="7170" width="19.6640625" style="77" customWidth="1"/>
    <col min="7171" max="7171" width="2.77734375" style="77" customWidth="1"/>
    <col min="7172" max="7172" width="19.6640625" style="77" customWidth="1"/>
    <col min="7173" max="7173" width="2.77734375" style="77" customWidth="1"/>
    <col min="7174" max="7174" width="20" style="77" customWidth="1"/>
    <col min="7175" max="7421" width="8.88671875" style="77"/>
    <col min="7422" max="7422" width="5.6640625" style="77" customWidth="1"/>
    <col min="7423" max="7423" width="14.44140625" style="77" customWidth="1"/>
    <col min="7424" max="7424" width="19.6640625" style="77" customWidth="1"/>
    <col min="7425" max="7425" width="2.77734375" style="77" customWidth="1"/>
    <col min="7426" max="7426" width="19.6640625" style="77" customWidth="1"/>
    <col min="7427" max="7427" width="2.77734375" style="77" customWidth="1"/>
    <col min="7428" max="7428" width="19.6640625" style="77" customWidth="1"/>
    <col min="7429" max="7429" width="2.77734375" style="77" customWidth="1"/>
    <col min="7430" max="7430" width="20" style="77" customWidth="1"/>
    <col min="7431" max="7677" width="8.88671875" style="77"/>
    <col min="7678" max="7678" width="5.6640625" style="77" customWidth="1"/>
    <col min="7679" max="7679" width="14.44140625" style="77" customWidth="1"/>
    <col min="7680" max="7680" width="19.6640625" style="77" customWidth="1"/>
    <col min="7681" max="7681" width="2.77734375" style="77" customWidth="1"/>
    <col min="7682" max="7682" width="19.6640625" style="77" customWidth="1"/>
    <col min="7683" max="7683" width="2.77734375" style="77" customWidth="1"/>
    <col min="7684" max="7684" width="19.6640625" style="77" customWidth="1"/>
    <col min="7685" max="7685" width="2.77734375" style="77" customWidth="1"/>
    <col min="7686" max="7686" width="20" style="77" customWidth="1"/>
    <col min="7687" max="7933" width="8.88671875" style="77"/>
    <col min="7934" max="7934" width="5.6640625" style="77" customWidth="1"/>
    <col min="7935" max="7935" width="14.44140625" style="77" customWidth="1"/>
    <col min="7936" max="7936" width="19.6640625" style="77" customWidth="1"/>
    <col min="7937" max="7937" width="2.77734375" style="77" customWidth="1"/>
    <col min="7938" max="7938" width="19.6640625" style="77" customWidth="1"/>
    <col min="7939" max="7939" width="2.77734375" style="77" customWidth="1"/>
    <col min="7940" max="7940" width="19.6640625" style="77" customWidth="1"/>
    <col min="7941" max="7941" width="2.77734375" style="77" customWidth="1"/>
    <col min="7942" max="7942" width="20" style="77" customWidth="1"/>
    <col min="7943" max="8189" width="8.88671875" style="77"/>
    <col min="8190" max="8190" width="5.6640625" style="77" customWidth="1"/>
    <col min="8191" max="8191" width="14.44140625" style="77" customWidth="1"/>
    <col min="8192" max="8192" width="19.6640625" style="77" customWidth="1"/>
    <col min="8193" max="8193" width="2.77734375" style="77" customWidth="1"/>
    <col min="8194" max="8194" width="19.6640625" style="77" customWidth="1"/>
    <col min="8195" max="8195" width="2.77734375" style="77" customWidth="1"/>
    <col min="8196" max="8196" width="19.6640625" style="77" customWidth="1"/>
    <col min="8197" max="8197" width="2.77734375" style="77" customWidth="1"/>
    <col min="8198" max="8198" width="20" style="77" customWidth="1"/>
    <col min="8199" max="8445" width="8.88671875" style="77"/>
    <col min="8446" max="8446" width="5.6640625" style="77" customWidth="1"/>
    <col min="8447" max="8447" width="14.44140625" style="77" customWidth="1"/>
    <col min="8448" max="8448" width="19.6640625" style="77" customWidth="1"/>
    <col min="8449" max="8449" width="2.77734375" style="77" customWidth="1"/>
    <col min="8450" max="8450" width="19.6640625" style="77" customWidth="1"/>
    <col min="8451" max="8451" width="2.77734375" style="77" customWidth="1"/>
    <col min="8452" max="8452" width="19.6640625" style="77" customWidth="1"/>
    <col min="8453" max="8453" width="2.77734375" style="77" customWidth="1"/>
    <col min="8454" max="8454" width="20" style="77" customWidth="1"/>
    <col min="8455" max="8701" width="8.88671875" style="77"/>
    <col min="8702" max="8702" width="5.6640625" style="77" customWidth="1"/>
    <col min="8703" max="8703" width="14.44140625" style="77" customWidth="1"/>
    <col min="8704" max="8704" width="19.6640625" style="77" customWidth="1"/>
    <col min="8705" max="8705" width="2.77734375" style="77" customWidth="1"/>
    <col min="8706" max="8706" width="19.6640625" style="77" customWidth="1"/>
    <col min="8707" max="8707" width="2.77734375" style="77" customWidth="1"/>
    <col min="8708" max="8708" width="19.6640625" style="77" customWidth="1"/>
    <col min="8709" max="8709" width="2.77734375" style="77" customWidth="1"/>
    <col min="8710" max="8710" width="20" style="77" customWidth="1"/>
    <col min="8711" max="8957" width="8.88671875" style="77"/>
    <col min="8958" max="8958" width="5.6640625" style="77" customWidth="1"/>
    <col min="8959" max="8959" width="14.44140625" style="77" customWidth="1"/>
    <col min="8960" max="8960" width="19.6640625" style="77" customWidth="1"/>
    <col min="8961" max="8961" width="2.77734375" style="77" customWidth="1"/>
    <col min="8962" max="8962" width="19.6640625" style="77" customWidth="1"/>
    <col min="8963" max="8963" width="2.77734375" style="77" customWidth="1"/>
    <col min="8964" max="8964" width="19.6640625" style="77" customWidth="1"/>
    <col min="8965" max="8965" width="2.77734375" style="77" customWidth="1"/>
    <col min="8966" max="8966" width="20" style="77" customWidth="1"/>
    <col min="8967" max="9213" width="8.88671875" style="77"/>
    <col min="9214" max="9214" width="5.6640625" style="77" customWidth="1"/>
    <col min="9215" max="9215" width="14.44140625" style="77" customWidth="1"/>
    <col min="9216" max="9216" width="19.6640625" style="77" customWidth="1"/>
    <col min="9217" max="9217" width="2.77734375" style="77" customWidth="1"/>
    <col min="9218" max="9218" width="19.6640625" style="77" customWidth="1"/>
    <col min="9219" max="9219" width="2.77734375" style="77" customWidth="1"/>
    <col min="9220" max="9220" width="19.6640625" style="77" customWidth="1"/>
    <col min="9221" max="9221" width="2.77734375" style="77" customWidth="1"/>
    <col min="9222" max="9222" width="20" style="77" customWidth="1"/>
    <col min="9223" max="9469" width="8.88671875" style="77"/>
    <col min="9470" max="9470" width="5.6640625" style="77" customWidth="1"/>
    <col min="9471" max="9471" width="14.44140625" style="77" customWidth="1"/>
    <col min="9472" max="9472" width="19.6640625" style="77" customWidth="1"/>
    <col min="9473" max="9473" width="2.77734375" style="77" customWidth="1"/>
    <col min="9474" max="9474" width="19.6640625" style="77" customWidth="1"/>
    <col min="9475" max="9475" width="2.77734375" style="77" customWidth="1"/>
    <col min="9476" max="9476" width="19.6640625" style="77" customWidth="1"/>
    <col min="9477" max="9477" width="2.77734375" style="77" customWidth="1"/>
    <col min="9478" max="9478" width="20" style="77" customWidth="1"/>
    <col min="9479" max="9725" width="8.88671875" style="77"/>
    <col min="9726" max="9726" width="5.6640625" style="77" customWidth="1"/>
    <col min="9727" max="9727" width="14.44140625" style="77" customWidth="1"/>
    <col min="9728" max="9728" width="19.6640625" style="77" customWidth="1"/>
    <col min="9729" max="9729" width="2.77734375" style="77" customWidth="1"/>
    <col min="9730" max="9730" width="19.6640625" style="77" customWidth="1"/>
    <col min="9731" max="9731" width="2.77734375" style="77" customWidth="1"/>
    <col min="9732" max="9732" width="19.6640625" style="77" customWidth="1"/>
    <col min="9733" max="9733" width="2.77734375" style="77" customWidth="1"/>
    <col min="9734" max="9734" width="20" style="77" customWidth="1"/>
    <col min="9735" max="9981" width="8.88671875" style="77"/>
    <col min="9982" max="9982" width="5.6640625" style="77" customWidth="1"/>
    <col min="9983" max="9983" width="14.44140625" style="77" customWidth="1"/>
    <col min="9984" max="9984" width="19.6640625" style="77" customWidth="1"/>
    <col min="9985" max="9985" width="2.77734375" style="77" customWidth="1"/>
    <col min="9986" max="9986" width="19.6640625" style="77" customWidth="1"/>
    <col min="9987" max="9987" width="2.77734375" style="77" customWidth="1"/>
    <col min="9988" max="9988" width="19.6640625" style="77" customWidth="1"/>
    <col min="9989" max="9989" width="2.77734375" style="77" customWidth="1"/>
    <col min="9990" max="9990" width="20" style="77" customWidth="1"/>
    <col min="9991" max="10237" width="8.88671875" style="77"/>
    <col min="10238" max="10238" width="5.6640625" style="77" customWidth="1"/>
    <col min="10239" max="10239" width="14.44140625" style="77" customWidth="1"/>
    <col min="10240" max="10240" width="19.6640625" style="77" customWidth="1"/>
    <col min="10241" max="10241" width="2.77734375" style="77" customWidth="1"/>
    <col min="10242" max="10242" width="19.6640625" style="77" customWidth="1"/>
    <col min="10243" max="10243" width="2.77734375" style="77" customWidth="1"/>
    <col min="10244" max="10244" width="19.6640625" style="77" customWidth="1"/>
    <col min="10245" max="10245" width="2.77734375" style="77" customWidth="1"/>
    <col min="10246" max="10246" width="20" style="77" customWidth="1"/>
    <col min="10247" max="10493" width="8.88671875" style="77"/>
    <col min="10494" max="10494" width="5.6640625" style="77" customWidth="1"/>
    <col min="10495" max="10495" width="14.44140625" style="77" customWidth="1"/>
    <col min="10496" max="10496" width="19.6640625" style="77" customWidth="1"/>
    <col min="10497" max="10497" width="2.77734375" style="77" customWidth="1"/>
    <col min="10498" max="10498" width="19.6640625" style="77" customWidth="1"/>
    <col min="10499" max="10499" width="2.77734375" style="77" customWidth="1"/>
    <col min="10500" max="10500" width="19.6640625" style="77" customWidth="1"/>
    <col min="10501" max="10501" width="2.77734375" style="77" customWidth="1"/>
    <col min="10502" max="10502" width="20" style="77" customWidth="1"/>
    <col min="10503" max="10749" width="8.88671875" style="77"/>
    <col min="10750" max="10750" width="5.6640625" style="77" customWidth="1"/>
    <col min="10751" max="10751" width="14.44140625" style="77" customWidth="1"/>
    <col min="10752" max="10752" width="19.6640625" style="77" customWidth="1"/>
    <col min="10753" max="10753" width="2.77734375" style="77" customWidth="1"/>
    <col min="10754" max="10754" width="19.6640625" style="77" customWidth="1"/>
    <col min="10755" max="10755" width="2.77734375" style="77" customWidth="1"/>
    <col min="10756" max="10756" width="19.6640625" style="77" customWidth="1"/>
    <col min="10757" max="10757" width="2.77734375" style="77" customWidth="1"/>
    <col min="10758" max="10758" width="20" style="77" customWidth="1"/>
    <col min="10759" max="11005" width="8.88671875" style="77"/>
    <col min="11006" max="11006" width="5.6640625" style="77" customWidth="1"/>
    <col min="11007" max="11007" width="14.44140625" style="77" customWidth="1"/>
    <col min="11008" max="11008" width="19.6640625" style="77" customWidth="1"/>
    <col min="11009" max="11009" width="2.77734375" style="77" customWidth="1"/>
    <col min="11010" max="11010" width="19.6640625" style="77" customWidth="1"/>
    <col min="11011" max="11011" width="2.77734375" style="77" customWidth="1"/>
    <col min="11012" max="11012" width="19.6640625" style="77" customWidth="1"/>
    <col min="11013" max="11013" width="2.77734375" style="77" customWidth="1"/>
    <col min="11014" max="11014" width="20" style="77" customWidth="1"/>
    <col min="11015" max="11261" width="8.88671875" style="77"/>
    <col min="11262" max="11262" width="5.6640625" style="77" customWidth="1"/>
    <col min="11263" max="11263" width="14.44140625" style="77" customWidth="1"/>
    <col min="11264" max="11264" width="19.6640625" style="77" customWidth="1"/>
    <col min="11265" max="11265" width="2.77734375" style="77" customWidth="1"/>
    <col min="11266" max="11266" width="19.6640625" style="77" customWidth="1"/>
    <col min="11267" max="11267" width="2.77734375" style="77" customWidth="1"/>
    <col min="11268" max="11268" width="19.6640625" style="77" customWidth="1"/>
    <col min="11269" max="11269" width="2.77734375" style="77" customWidth="1"/>
    <col min="11270" max="11270" width="20" style="77" customWidth="1"/>
    <col min="11271" max="11517" width="8.88671875" style="77"/>
    <col min="11518" max="11518" width="5.6640625" style="77" customWidth="1"/>
    <col min="11519" max="11519" width="14.44140625" style="77" customWidth="1"/>
    <col min="11520" max="11520" width="19.6640625" style="77" customWidth="1"/>
    <col min="11521" max="11521" width="2.77734375" style="77" customWidth="1"/>
    <col min="11522" max="11522" width="19.6640625" style="77" customWidth="1"/>
    <col min="11523" max="11523" width="2.77734375" style="77" customWidth="1"/>
    <col min="11524" max="11524" width="19.6640625" style="77" customWidth="1"/>
    <col min="11525" max="11525" width="2.77734375" style="77" customWidth="1"/>
    <col min="11526" max="11526" width="20" style="77" customWidth="1"/>
    <col min="11527" max="11773" width="8.88671875" style="77"/>
    <col min="11774" max="11774" width="5.6640625" style="77" customWidth="1"/>
    <col min="11775" max="11775" width="14.44140625" style="77" customWidth="1"/>
    <col min="11776" max="11776" width="19.6640625" style="77" customWidth="1"/>
    <col min="11777" max="11777" width="2.77734375" style="77" customWidth="1"/>
    <col min="11778" max="11778" width="19.6640625" style="77" customWidth="1"/>
    <col min="11779" max="11779" width="2.77734375" style="77" customWidth="1"/>
    <col min="11780" max="11780" width="19.6640625" style="77" customWidth="1"/>
    <col min="11781" max="11781" width="2.77734375" style="77" customWidth="1"/>
    <col min="11782" max="11782" width="20" style="77" customWidth="1"/>
    <col min="11783" max="12029" width="8.88671875" style="77"/>
    <col min="12030" max="12030" width="5.6640625" style="77" customWidth="1"/>
    <col min="12031" max="12031" width="14.44140625" style="77" customWidth="1"/>
    <col min="12032" max="12032" width="19.6640625" style="77" customWidth="1"/>
    <col min="12033" max="12033" width="2.77734375" style="77" customWidth="1"/>
    <col min="12034" max="12034" width="19.6640625" style="77" customWidth="1"/>
    <col min="12035" max="12035" width="2.77734375" style="77" customWidth="1"/>
    <col min="12036" max="12036" width="19.6640625" style="77" customWidth="1"/>
    <col min="12037" max="12037" width="2.77734375" style="77" customWidth="1"/>
    <col min="12038" max="12038" width="20" style="77" customWidth="1"/>
    <col min="12039" max="12285" width="8.88671875" style="77"/>
    <col min="12286" max="12286" width="5.6640625" style="77" customWidth="1"/>
    <col min="12287" max="12287" width="14.44140625" style="77" customWidth="1"/>
    <col min="12288" max="12288" width="19.6640625" style="77" customWidth="1"/>
    <col min="12289" max="12289" width="2.77734375" style="77" customWidth="1"/>
    <col min="12290" max="12290" width="19.6640625" style="77" customWidth="1"/>
    <col min="12291" max="12291" width="2.77734375" style="77" customWidth="1"/>
    <col min="12292" max="12292" width="19.6640625" style="77" customWidth="1"/>
    <col min="12293" max="12293" width="2.77734375" style="77" customWidth="1"/>
    <col min="12294" max="12294" width="20" style="77" customWidth="1"/>
    <col min="12295" max="12541" width="8.88671875" style="77"/>
    <col min="12542" max="12542" width="5.6640625" style="77" customWidth="1"/>
    <col min="12543" max="12543" width="14.44140625" style="77" customWidth="1"/>
    <col min="12544" max="12544" width="19.6640625" style="77" customWidth="1"/>
    <col min="12545" max="12545" width="2.77734375" style="77" customWidth="1"/>
    <col min="12546" max="12546" width="19.6640625" style="77" customWidth="1"/>
    <col min="12547" max="12547" width="2.77734375" style="77" customWidth="1"/>
    <col min="12548" max="12548" width="19.6640625" style="77" customWidth="1"/>
    <col min="12549" max="12549" width="2.77734375" style="77" customWidth="1"/>
    <col min="12550" max="12550" width="20" style="77" customWidth="1"/>
    <col min="12551" max="12797" width="8.88671875" style="77"/>
    <col min="12798" max="12798" width="5.6640625" style="77" customWidth="1"/>
    <col min="12799" max="12799" width="14.44140625" style="77" customWidth="1"/>
    <col min="12800" max="12800" width="19.6640625" style="77" customWidth="1"/>
    <col min="12801" max="12801" width="2.77734375" style="77" customWidth="1"/>
    <col min="12802" max="12802" width="19.6640625" style="77" customWidth="1"/>
    <col min="12803" max="12803" width="2.77734375" style="77" customWidth="1"/>
    <col min="12804" max="12804" width="19.6640625" style="77" customWidth="1"/>
    <col min="12805" max="12805" width="2.77734375" style="77" customWidth="1"/>
    <col min="12806" max="12806" width="20" style="77" customWidth="1"/>
    <col min="12807" max="13053" width="8.88671875" style="77"/>
    <col min="13054" max="13054" width="5.6640625" style="77" customWidth="1"/>
    <col min="13055" max="13055" width="14.44140625" style="77" customWidth="1"/>
    <col min="13056" max="13056" width="19.6640625" style="77" customWidth="1"/>
    <col min="13057" max="13057" width="2.77734375" style="77" customWidth="1"/>
    <col min="13058" max="13058" width="19.6640625" style="77" customWidth="1"/>
    <col min="13059" max="13059" width="2.77734375" style="77" customWidth="1"/>
    <col min="13060" max="13060" width="19.6640625" style="77" customWidth="1"/>
    <col min="13061" max="13061" width="2.77734375" style="77" customWidth="1"/>
    <col min="13062" max="13062" width="20" style="77" customWidth="1"/>
    <col min="13063" max="13309" width="8.88671875" style="77"/>
    <col min="13310" max="13310" width="5.6640625" style="77" customWidth="1"/>
    <col min="13311" max="13311" width="14.44140625" style="77" customWidth="1"/>
    <col min="13312" max="13312" width="19.6640625" style="77" customWidth="1"/>
    <col min="13313" max="13313" width="2.77734375" style="77" customWidth="1"/>
    <col min="13314" max="13314" width="19.6640625" style="77" customWidth="1"/>
    <col min="13315" max="13315" width="2.77734375" style="77" customWidth="1"/>
    <col min="13316" max="13316" width="19.6640625" style="77" customWidth="1"/>
    <col min="13317" max="13317" width="2.77734375" style="77" customWidth="1"/>
    <col min="13318" max="13318" width="20" style="77" customWidth="1"/>
    <col min="13319" max="13565" width="8.88671875" style="77"/>
    <col min="13566" max="13566" width="5.6640625" style="77" customWidth="1"/>
    <col min="13567" max="13567" width="14.44140625" style="77" customWidth="1"/>
    <col min="13568" max="13568" width="19.6640625" style="77" customWidth="1"/>
    <col min="13569" max="13569" width="2.77734375" style="77" customWidth="1"/>
    <col min="13570" max="13570" width="19.6640625" style="77" customWidth="1"/>
    <col min="13571" max="13571" width="2.77734375" style="77" customWidth="1"/>
    <col min="13572" max="13572" width="19.6640625" style="77" customWidth="1"/>
    <col min="13573" max="13573" width="2.77734375" style="77" customWidth="1"/>
    <col min="13574" max="13574" width="20" style="77" customWidth="1"/>
    <col min="13575" max="13821" width="8.88671875" style="77"/>
    <col min="13822" max="13822" width="5.6640625" style="77" customWidth="1"/>
    <col min="13823" max="13823" width="14.44140625" style="77" customWidth="1"/>
    <col min="13824" max="13824" width="19.6640625" style="77" customWidth="1"/>
    <col min="13825" max="13825" width="2.77734375" style="77" customWidth="1"/>
    <col min="13826" max="13826" width="19.6640625" style="77" customWidth="1"/>
    <col min="13827" max="13827" width="2.77734375" style="77" customWidth="1"/>
    <col min="13828" max="13828" width="19.6640625" style="77" customWidth="1"/>
    <col min="13829" max="13829" width="2.77734375" style="77" customWidth="1"/>
    <col min="13830" max="13830" width="20" style="77" customWidth="1"/>
    <col min="13831" max="14077" width="8.88671875" style="77"/>
    <col min="14078" max="14078" width="5.6640625" style="77" customWidth="1"/>
    <col min="14079" max="14079" width="14.44140625" style="77" customWidth="1"/>
    <col min="14080" max="14080" width="19.6640625" style="77" customWidth="1"/>
    <col min="14081" max="14081" width="2.77734375" style="77" customWidth="1"/>
    <col min="14082" max="14082" width="19.6640625" style="77" customWidth="1"/>
    <col min="14083" max="14083" width="2.77734375" style="77" customWidth="1"/>
    <col min="14084" max="14084" width="19.6640625" style="77" customWidth="1"/>
    <col min="14085" max="14085" width="2.77734375" style="77" customWidth="1"/>
    <col min="14086" max="14086" width="20" style="77" customWidth="1"/>
    <col min="14087" max="14333" width="8.88671875" style="77"/>
    <col min="14334" max="14334" width="5.6640625" style="77" customWidth="1"/>
    <col min="14335" max="14335" width="14.44140625" style="77" customWidth="1"/>
    <col min="14336" max="14336" width="19.6640625" style="77" customWidth="1"/>
    <col min="14337" max="14337" width="2.77734375" style="77" customWidth="1"/>
    <col min="14338" max="14338" width="19.6640625" style="77" customWidth="1"/>
    <col min="14339" max="14339" width="2.77734375" style="77" customWidth="1"/>
    <col min="14340" max="14340" width="19.6640625" style="77" customWidth="1"/>
    <col min="14341" max="14341" width="2.77734375" style="77" customWidth="1"/>
    <col min="14342" max="14342" width="20" style="77" customWidth="1"/>
    <col min="14343" max="14589" width="8.88671875" style="77"/>
    <col min="14590" max="14590" width="5.6640625" style="77" customWidth="1"/>
    <col min="14591" max="14591" width="14.44140625" style="77" customWidth="1"/>
    <col min="14592" max="14592" width="19.6640625" style="77" customWidth="1"/>
    <col min="14593" max="14593" width="2.77734375" style="77" customWidth="1"/>
    <col min="14594" max="14594" width="19.6640625" style="77" customWidth="1"/>
    <col min="14595" max="14595" width="2.77734375" style="77" customWidth="1"/>
    <col min="14596" max="14596" width="19.6640625" style="77" customWidth="1"/>
    <col min="14597" max="14597" width="2.77734375" style="77" customWidth="1"/>
    <col min="14598" max="14598" width="20" style="77" customWidth="1"/>
    <col min="14599" max="14845" width="8.88671875" style="77"/>
    <col min="14846" max="14846" width="5.6640625" style="77" customWidth="1"/>
    <col min="14847" max="14847" width="14.44140625" style="77" customWidth="1"/>
    <col min="14848" max="14848" width="19.6640625" style="77" customWidth="1"/>
    <col min="14849" max="14849" width="2.77734375" style="77" customWidth="1"/>
    <col min="14850" max="14850" width="19.6640625" style="77" customWidth="1"/>
    <col min="14851" max="14851" width="2.77734375" style="77" customWidth="1"/>
    <col min="14852" max="14852" width="19.6640625" style="77" customWidth="1"/>
    <col min="14853" max="14853" width="2.77734375" style="77" customWidth="1"/>
    <col min="14854" max="14854" width="20" style="77" customWidth="1"/>
    <col min="14855" max="15101" width="8.88671875" style="77"/>
    <col min="15102" max="15102" width="5.6640625" style="77" customWidth="1"/>
    <col min="15103" max="15103" width="14.44140625" style="77" customWidth="1"/>
    <col min="15104" max="15104" width="19.6640625" style="77" customWidth="1"/>
    <col min="15105" max="15105" width="2.77734375" style="77" customWidth="1"/>
    <col min="15106" max="15106" width="19.6640625" style="77" customWidth="1"/>
    <col min="15107" max="15107" width="2.77734375" style="77" customWidth="1"/>
    <col min="15108" max="15108" width="19.6640625" style="77" customWidth="1"/>
    <col min="15109" max="15109" width="2.77734375" style="77" customWidth="1"/>
    <col min="15110" max="15110" width="20" style="77" customWidth="1"/>
    <col min="15111" max="15357" width="8.88671875" style="77"/>
    <col min="15358" max="15358" width="5.6640625" style="77" customWidth="1"/>
    <col min="15359" max="15359" width="14.44140625" style="77" customWidth="1"/>
    <col min="15360" max="15360" width="19.6640625" style="77" customWidth="1"/>
    <col min="15361" max="15361" width="2.77734375" style="77" customWidth="1"/>
    <col min="15362" max="15362" width="19.6640625" style="77" customWidth="1"/>
    <col min="15363" max="15363" width="2.77734375" style="77" customWidth="1"/>
    <col min="15364" max="15364" width="19.6640625" style="77" customWidth="1"/>
    <col min="15365" max="15365" width="2.77734375" style="77" customWidth="1"/>
    <col min="15366" max="15366" width="20" style="77" customWidth="1"/>
    <col min="15367" max="15613" width="8.88671875" style="77"/>
    <col min="15614" max="15614" width="5.6640625" style="77" customWidth="1"/>
    <col min="15615" max="15615" width="14.44140625" style="77" customWidth="1"/>
    <col min="15616" max="15616" width="19.6640625" style="77" customWidth="1"/>
    <col min="15617" max="15617" width="2.77734375" style="77" customWidth="1"/>
    <col min="15618" max="15618" width="19.6640625" style="77" customWidth="1"/>
    <col min="15619" max="15619" width="2.77734375" style="77" customWidth="1"/>
    <col min="15620" max="15620" width="19.6640625" style="77" customWidth="1"/>
    <col min="15621" max="15621" width="2.77734375" style="77" customWidth="1"/>
    <col min="15622" max="15622" width="20" style="77" customWidth="1"/>
    <col min="15623" max="15869" width="8.88671875" style="77"/>
    <col min="15870" max="15870" width="5.6640625" style="77" customWidth="1"/>
    <col min="15871" max="15871" width="14.44140625" style="77" customWidth="1"/>
    <col min="15872" max="15872" width="19.6640625" style="77" customWidth="1"/>
    <col min="15873" max="15873" width="2.77734375" style="77" customWidth="1"/>
    <col min="15874" max="15874" width="19.6640625" style="77" customWidth="1"/>
    <col min="15875" max="15875" width="2.77734375" style="77" customWidth="1"/>
    <col min="15876" max="15876" width="19.6640625" style="77" customWidth="1"/>
    <col min="15877" max="15877" width="2.77734375" style="77" customWidth="1"/>
    <col min="15878" max="15878" width="20" style="77" customWidth="1"/>
    <col min="15879" max="16125" width="8.88671875" style="77"/>
    <col min="16126" max="16126" width="5.6640625" style="77" customWidth="1"/>
    <col min="16127" max="16127" width="14.44140625" style="77" customWidth="1"/>
    <col min="16128" max="16128" width="19.6640625" style="77" customWidth="1"/>
    <col min="16129" max="16129" width="2.77734375" style="77" customWidth="1"/>
    <col min="16130" max="16130" width="19.6640625" style="77" customWidth="1"/>
    <col min="16131" max="16131" width="2.77734375" style="77" customWidth="1"/>
    <col min="16132" max="16132" width="19.6640625" style="77" customWidth="1"/>
    <col min="16133" max="16133" width="2.77734375" style="77" customWidth="1"/>
    <col min="16134" max="16134" width="20" style="77" customWidth="1"/>
    <col min="16135" max="16384" width="8.88671875" style="77"/>
  </cols>
  <sheetData>
    <row r="1" spans="1:7">
      <c r="D1" s="78"/>
      <c r="E1" s="79" t="s">
        <v>340</v>
      </c>
      <c r="F1" s="80">
        <v>46118</v>
      </c>
    </row>
    <row r="2" spans="1:7" ht="18.75" customHeight="1">
      <c r="B2" s="77" t="s">
        <v>241</v>
      </c>
      <c r="C2" s="76"/>
      <c r="D2" s="81"/>
      <c r="E2" s="81"/>
      <c r="F2" s="82"/>
    </row>
    <row r="3" spans="1:7" ht="15.6" thickBot="1">
      <c r="B3" s="83"/>
      <c r="C3" s="84" t="s">
        <v>264</v>
      </c>
    </row>
    <row r="4" spans="1:7" ht="37.200000000000003" customHeight="1" thickTop="1" thickBot="1">
      <c r="A4" s="86" t="s">
        <v>242</v>
      </c>
      <c r="B4" s="87" t="s">
        <v>243</v>
      </c>
      <c r="C4" s="88" t="s">
        <v>245</v>
      </c>
      <c r="D4" s="88" t="s">
        <v>244</v>
      </c>
      <c r="E4" s="88" t="s">
        <v>253</v>
      </c>
      <c r="F4" s="89" t="s">
        <v>254</v>
      </c>
    </row>
    <row r="5" spans="1:7" s="85" customFormat="1" ht="16.2" thickTop="1" thickBot="1">
      <c r="A5" s="408">
        <v>46116</v>
      </c>
      <c r="B5" s="409" t="s">
        <v>246</v>
      </c>
      <c r="C5" s="410" t="s">
        <v>406</v>
      </c>
      <c r="D5" s="411"/>
      <c r="E5" s="411"/>
      <c r="F5" s="412"/>
      <c r="G5" s="77"/>
    </row>
    <row r="6" spans="1:7">
      <c r="A6" s="413"/>
      <c r="B6" s="414" t="s">
        <v>247</v>
      </c>
      <c r="C6" s="415" t="s">
        <v>266</v>
      </c>
      <c r="D6" s="416"/>
      <c r="E6" s="417"/>
      <c r="F6" s="418"/>
    </row>
    <row r="7" spans="1:7">
      <c r="A7" s="419"/>
      <c r="B7" s="420" t="s">
        <v>339</v>
      </c>
      <c r="C7" s="421" t="s">
        <v>457</v>
      </c>
      <c r="D7" s="422"/>
      <c r="E7" s="423"/>
      <c r="F7" s="424"/>
    </row>
    <row r="8" spans="1:7">
      <c r="A8" s="419" t="s">
        <v>255</v>
      </c>
      <c r="B8" s="420" t="s">
        <v>341</v>
      </c>
      <c r="C8" s="425" t="str">
        <f t="shared" ref="C8" si="0">C7</f>
        <v>井上</v>
      </c>
      <c r="D8" s="426"/>
      <c r="E8" s="427"/>
      <c r="F8" s="428"/>
    </row>
    <row r="9" spans="1:7">
      <c r="A9" s="419"/>
      <c r="B9" s="420" t="s">
        <v>271</v>
      </c>
      <c r="C9" s="425" t="s">
        <v>457</v>
      </c>
      <c r="D9" s="426"/>
      <c r="E9" s="426"/>
      <c r="F9" s="428"/>
    </row>
    <row r="10" spans="1:7" s="90" customFormat="1" ht="15.6" thickBot="1">
      <c r="A10" s="429" t="s">
        <v>255</v>
      </c>
      <c r="B10" s="430" t="s">
        <v>248</v>
      </c>
      <c r="C10" s="431" t="s">
        <v>456</v>
      </c>
      <c r="D10" s="432"/>
      <c r="E10" s="432"/>
      <c r="F10" s="433"/>
    </row>
    <row r="11" spans="1:7" s="85" customFormat="1" ht="15.6" thickBot="1">
      <c r="A11" s="408">
        <v>46117</v>
      </c>
      <c r="B11" s="409" t="s">
        <v>246</v>
      </c>
      <c r="C11" s="410" t="s">
        <v>404</v>
      </c>
      <c r="D11" s="411"/>
      <c r="E11" s="411"/>
      <c r="F11" s="412"/>
    </row>
    <row r="12" spans="1:7">
      <c r="A12" s="413"/>
      <c r="B12" s="414" t="s">
        <v>247</v>
      </c>
      <c r="C12" s="415" t="str">
        <f>C10</f>
        <v>千葉７０</v>
      </c>
      <c r="D12" s="434"/>
      <c r="E12" s="416"/>
      <c r="F12" s="418"/>
    </row>
    <row r="13" spans="1:7">
      <c r="A13" s="419"/>
      <c r="B13" s="420" t="s">
        <v>339</v>
      </c>
      <c r="C13" s="421" t="s">
        <v>457</v>
      </c>
      <c r="D13" s="422"/>
      <c r="E13" s="422"/>
      <c r="F13" s="422"/>
    </row>
    <row r="14" spans="1:7">
      <c r="A14" s="419"/>
      <c r="B14" s="420" t="s">
        <v>341</v>
      </c>
      <c r="C14" s="425" t="str">
        <f t="shared" ref="C14" si="1">C13</f>
        <v>井上</v>
      </c>
      <c r="D14" s="422"/>
      <c r="E14" s="422"/>
      <c r="F14" s="428"/>
    </row>
    <row r="15" spans="1:7">
      <c r="A15" s="419"/>
      <c r="B15" s="420" t="s">
        <v>271</v>
      </c>
      <c r="C15" s="425" t="s">
        <v>457</v>
      </c>
      <c r="D15" s="426"/>
      <c r="E15" s="426"/>
      <c r="F15" s="428"/>
    </row>
    <row r="16" spans="1:7" ht="15.6" thickBot="1">
      <c r="A16" s="429"/>
      <c r="B16" s="430" t="s">
        <v>248</v>
      </c>
      <c r="C16" s="431" t="s">
        <v>458</v>
      </c>
      <c r="D16" s="432"/>
      <c r="E16" s="432"/>
      <c r="F16" s="433"/>
    </row>
    <row r="17" spans="1:6" ht="15.6" thickBot="1">
      <c r="A17" s="207">
        <v>46123</v>
      </c>
      <c r="B17" s="195" t="s">
        <v>246</v>
      </c>
      <c r="C17" s="196" t="s">
        <v>406</v>
      </c>
      <c r="D17" s="226"/>
      <c r="E17" s="226"/>
      <c r="F17" s="231"/>
    </row>
    <row r="18" spans="1:6">
      <c r="A18" s="198"/>
      <c r="B18" s="199" t="s">
        <v>247</v>
      </c>
      <c r="C18" s="219" t="str">
        <f>C16</f>
        <v>古河シ７０</v>
      </c>
      <c r="D18" s="227"/>
      <c r="E18" s="227"/>
      <c r="F18" s="232"/>
    </row>
    <row r="19" spans="1:6">
      <c r="A19" s="201"/>
      <c r="B19" s="202" t="s">
        <v>339</v>
      </c>
      <c r="C19" s="210" t="s">
        <v>457</v>
      </c>
      <c r="D19" s="228"/>
      <c r="E19" s="228"/>
      <c r="F19" s="228"/>
    </row>
    <row r="20" spans="1:6">
      <c r="A20" s="201"/>
      <c r="B20" s="202" t="s">
        <v>341</v>
      </c>
      <c r="C20" s="204" t="str">
        <f t="shared" ref="C20" si="2">C19</f>
        <v>井上</v>
      </c>
      <c r="D20" s="229"/>
      <c r="E20" s="229"/>
      <c r="F20" s="236"/>
    </row>
    <row r="21" spans="1:6">
      <c r="A21" s="201"/>
      <c r="B21" s="202" t="s">
        <v>271</v>
      </c>
      <c r="C21" s="204" t="s">
        <v>457</v>
      </c>
      <c r="D21" s="229"/>
      <c r="E21" s="229"/>
      <c r="F21" s="236"/>
    </row>
    <row r="22" spans="1:6" ht="15.6" thickBot="1">
      <c r="A22" s="205"/>
      <c r="B22" s="206" t="s">
        <v>248</v>
      </c>
      <c r="C22" s="222" t="s">
        <v>266</v>
      </c>
      <c r="D22" s="230"/>
      <c r="E22" s="230"/>
      <c r="F22" s="237"/>
    </row>
    <row r="23" spans="1:6" ht="15.6" thickBot="1">
      <c r="A23" s="194">
        <v>46124</v>
      </c>
      <c r="B23" s="195" t="s">
        <v>246</v>
      </c>
      <c r="C23" s="226"/>
      <c r="D23" s="196" t="s">
        <v>404</v>
      </c>
      <c r="E23" s="196" t="s">
        <v>459</v>
      </c>
      <c r="F23" s="231"/>
    </row>
    <row r="24" spans="1:6">
      <c r="A24" s="198"/>
      <c r="B24" s="199" t="s">
        <v>247</v>
      </c>
      <c r="C24" s="227"/>
      <c r="D24" s="219" t="s">
        <v>460</v>
      </c>
      <c r="E24" s="219" t="s">
        <v>461</v>
      </c>
      <c r="F24" s="232"/>
    </row>
    <row r="25" spans="1:6">
      <c r="A25" s="201"/>
      <c r="B25" s="202" t="s">
        <v>339</v>
      </c>
      <c r="C25" s="228"/>
      <c r="D25" s="210" t="s">
        <v>462</v>
      </c>
      <c r="E25" s="210" t="s">
        <v>405</v>
      </c>
      <c r="F25" s="228"/>
    </row>
    <row r="26" spans="1:6">
      <c r="A26" s="201"/>
      <c r="B26" s="202" t="s">
        <v>341</v>
      </c>
      <c r="C26" s="229"/>
      <c r="D26" s="204" t="str">
        <f>D25</f>
        <v>唐木田</v>
      </c>
      <c r="E26" s="204" t="str">
        <f>E24</f>
        <v>龍子会60</v>
      </c>
      <c r="F26" s="236"/>
    </row>
    <row r="27" spans="1:6">
      <c r="A27" s="201"/>
      <c r="B27" s="202" t="s">
        <v>271</v>
      </c>
      <c r="C27" s="229"/>
      <c r="D27" s="238" t="s">
        <v>457</v>
      </c>
      <c r="E27" s="238" t="s">
        <v>463</v>
      </c>
      <c r="F27" s="236"/>
    </row>
    <row r="28" spans="1:6" ht="15.6" thickBot="1">
      <c r="A28" s="205"/>
      <c r="B28" s="206" t="s">
        <v>248</v>
      </c>
      <c r="C28" s="230"/>
      <c r="D28" s="222" t="s">
        <v>464</v>
      </c>
      <c r="E28" s="222" t="s">
        <v>465</v>
      </c>
      <c r="F28" s="237"/>
    </row>
    <row r="29" spans="1:6" ht="15.6" thickBot="1">
      <c r="A29" s="194">
        <v>46130</v>
      </c>
      <c r="B29" s="195" t="s">
        <v>246</v>
      </c>
      <c r="C29" s="226"/>
      <c r="D29" s="196" t="s">
        <v>404</v>
      </c>
      <c r="E29" s="196" t="s">
        <v>466</v>
      </c>
      <c r="F29" s="231"/>
    </row>
    <row r="30" spans="1:6">
      <c r="A30" s="198"/>
      <c r="B30" s="199" t="s">
        <v>247</v>
      </c>
      <c r="C30" s="227"/>
      <c r="D30" s="219" t="str">
        <f>E28</f>
        <v>八千代Duo</v>
      </c>
      <c r="E30" s="219" t="str">
        <f>D28</f>
        <v>習台シ60</v>
      </c>
      <c r="F30" s="232"/>
    </row>
    <row r="31" spans="1:6">
      <c r="A31" s="201"/>
      <c r="B31" s="202" t="s">
        <v>339</v>
      </c>
      <c r="C31" s="228"/>
      <c r="D31" s="210" t="s">
        <v>457</v>
      </c>
      <c r="E31" s="210" t="s">
        <v>457</v>
      </c>
      <c r="F31" s="228"/>
    </row>
    <row r="32" spans="1:6">
      <c r="A32" s="201"/>
      <c r="B32" s="202" t="s">
        <v>341</v>
      </c>
      <c r="C32" s="229"/>
      <c r="D32" s="204" t="str">
        <f>D31</f>
        <v>井上</v>
      </c>
      <c r="E32" s="204" t="str">
        <f>E31</f>
        <v>井上</v>
      </c>
      <c r="F32" s="236"/>
    </row>
    <row r="33" spans="1:6">
      <c r="A33" s="201"/>
      <c r="B33" s="202" t="s">
        <v>271</v>
      </c>
      <c r="C33" s="229"/>
      <c r="D33" s="238" t="s">
        <v>457</v>
      </c>
      <c r="E33" s="238" t="s">
        <v>457</v>
      </c>
      <c r="F33" s="236"/>
    </row>
    <row r="34" spans="1:6" ht="15.6" thickBot="1">
      <c r="A34" s="205"/>
      <c r="B34" s="206" t="s">
        <v>248</v>
      </c>
      <c r="C34" s="230"/>
      <c r="D34" s="222" t="s">
        <v>467</v>
      </c>
      <c r="E34" s="222" t="s">
        <v>468</v>
      </c>
      <c r="F34" s="237"/>
    </row>
    <row r="35" spans="1:6" ht="15.6" thickBot="1">
      <c r="A35" s="194">
        <v>46141</v>
      </c>
      <c r="B35" s="195" t="s">
        <v>246</v>
      </c>
      <c r="C35" s="226"/>
      <c r="D35" s="196" t="s">
        <v>406</v>
      </c>
      <c r="E35" s="196" t="s">
        <v>407</v>
      </c>
      <c r="F35" s="231"/>
    </row>
    <row r="36" spans="1:6">
      <c r="A36" s="198"/>
      <c r="B36" s="199" t="s">
        <v>247</v>
      </c>
      <c r="C36" s="227"/>
      <c r="D36" s="219" t="str">
        <f>D34</f>
        <v>コスモス60</v>
      </c>
      <c r="E36" s="219" t="str">
        <f>E34</f>
        <v>アスレタ</v>
      </c>
      <c r="F36" s="232"/>
    </row>
    <row r="37" spans="1:6">
      <c r="A37" s="201"/>
      <c r="B37" s="202" t="s">
        <v>339</v>
      </c>
      <c r="C37" s="228"/>
      <c r="D37" s="210" t="s">
        <v>457</v>
      </c>
      <c r="E37" s="210" t="s">
        <v>457</v>
      </c>
      <c r="F37" s="233"/>
    </row>
    <row r="38" spans="1:6">
      <c r="A38" s="201"/>
      <c r="B38" s="202" t="s">
        <v>341</v>
      </c>
      <c r="C38" s="229"/>
      <c r="D38" s="204" t="str">
        <f>D37</f>
        <v>井上</v>
      </c>
      <c r="E38" s="204" t="str">
        <f>E37</f>
        <v>井上</v>
      </c>
      <c r="F38" s="235"/>
    </row>
    <row r="39" spans="1:6">
      <c r="A39" s="201"/>
      <c r="B39" s="202" t="s">
        <v>271</v>
      </c>
      <c r="C39" s="229"/>
      <c r="D39" s="238" t="s">
        <v>457</v>
      </c>
      <c r="E39" s="238" t="s">
        <v>457</v>
      </c>
      <c r="F39" s="236"/>
    </row>
    <row r="40" spans="1:6" ht="15.6" thickBot="1">
      <c r="A40" s="205"/>
      <c r="B40" s="206" t="s">
        <v>248</v>
      </c>
      <c r="C40" s="230"/>
      <c r="D40" s="222" t="s">
        <v>469</v>
      </c>
      <c r="E40" s="222" t="s">
        <v>469</v>
      </c>
      <c r="F40" s="239"/>
    </row>
    <row r="41" spans="1:6" ht="15.6" thickBot="1">
      <c r="A41" s="194">
        <v>46145</v>
      </c>
      <c r="B41" s="195" t="s">
        <v>246</v>
      </c>
      <c r="C41" s="226"/>
      <c r="D41" s="196" t="s">
        <v>466</v>
      </c>
      <c r="E41" s="226"/>
      <c r="F41" s="231"/>
    </row>
    <row r="42" spans="1:6">
      <c r="A42" s="198"/>
      <c r="B42" s="199" t="s">
        <v>247</v>
      </c>
      <c r="C42" s="227"/>
      <c r="D42" s="219" t="s">
        <v>469</v>
      </c>
      <c r="E42" s="227"/>
      <c r="F42" s="232"/>
    </row>
    <row r="43" spans="1:6">
      <c r="A43" s="201"/>
      <c r="B43" s="202" t="s">
        <v>339</v>
      </c>
      <c r="C43" s="228"/>
      <c r="D43" s="210"/>
      <c r="E43" s="228"/>
      <c r="F43" s="233"/>
    </row>
    <row r="44" spans="1:6">
      <c r="A44" s="201" t="s">
        <v>473</v>
      </c>
      <c r="B44" s="202" t="s">
        <v>341</v>
      </c>
      <c r="C44" s="229"/>
      <c r="D44" s="204">
        <f>D43</f>
        <v>0</v>
      </c>
      <c r="E44" s="234"/>
      <c r="F44" s="235"/>
    </row>
    <row r="45" spans="1:6">
      <c r="A45" s="201"/>
      <c r="B45" s="202" t="s">
        <v>271</v>
      </c>
      <c r="C45" s="229"/>
      <c r="D45" s="238"/>
      <c r="E45" s="229"/>
      <c r="F45" s="236"/>
    </row>
    <row r="46" spans="1:6" ht="15.6" thickBot="1">
      <c r="A46" s="205"/>
      <c r="B46" s="206" t="s">
        <v>248</v>
      </c>
      <c r="C46" s="230"/>
      <c r="D46" s="222" t="s">
        <v>470</v>
      </c>
      <c r="E46" s="240"/>
      <c r="F46" s="239"/>
    </row>
    <row r="47" spans="1:6" ht="15.6" thickBot="1">
      <c r="A47" s="194">
        <v>46158</v>
      </c>
      <c r="B47" s="195" t="s">
        <v>246</v>
      </c>
      <c r="C47" s="226"/>
      <c r="D47" s="196" t="s">
        <v>466</v>
      </c>
      <c r="E47" s="196"/>
      <c r="F47" s="197"/>
    </row>
    <row r="48" spans="1:6">
      <c r="A48" s="198"/>
      <c r="B48" s="199" t="s">
        <v>247</v>
      </c>
      <c r="C48" s="227"/>
      <c r="D48" s="219" t="str">
        <f>D46</f>
        <v>1回戦②勝者</v>
      </c>
      <c r="E48" s="219"/>
      <c r="F48" s="200"/>
    </row>
    <row r="49" spans="1:6">
      <c r="A49" s="201"/>
      <c r="B49" s="202" t="s">
        <v>339</v>
      </c>
      <c r="C49" s="228"/>
      <c r="D49" s="210"/>
      <c r="E49" s="210"/>
      <c r="F49" s="203"/>
    </row>
    <row r="50" spans="1:6">
      <c r="A50" s="201" t="s">
        <v>472</v>
      </c>
      <c r="B50" s="202" t="s">
        <v>341</v>
      </c>
      <c r="C50" s="229"/>
      <c r="D50" s="204">
        <f>D49</f>
        <v>0</v>
      </c>
      <c r="E50" s="220"/>
      <c r="F50" s="224"/>
    </row>
    <row r="51" spans="1:6">
      <c r="A51" s="201"/>
      <c r="B51" s="202" t="s">
        <v>271</v>
      </c>
      <c r="C51" s="229"/>
      <c r="D51" s="204"/>
      <c r="E51" s="204"/>
      <c r="F51" s="221"/>
    </row>
    <row r="52" spans="1:6" ht="15.6" thickBot="1">
      <c r="A52" s="205"/>
      <c r="B52" s="206" t="s">
        <v>248</v>
      </c>
      <c r="C52" s="230"/>
      <c r="D52" s="222" t="s">
        <v>471</v>
      </c>
      <c r="E52" s="223"/>
      <c r="F52" s="225"/>
    </row>
    <row r="53" spans="1:6" ht="15.6" thickBot="1">
      <c r="A53" s="194"/>
      <c r="B53" s="195" t="s">
        <v>246</v>
      </c>
      <c r="C53" s="226"/>
      <c r="D53" s="196" t="s">
        <v>408</v>
      </c>
      <c r="E53" s="196"/>
      <c r="F53" s="197"/>
    </row>
    <row r="54" spans="1:6">
      <c r="A54" s="198"/>
      <c r="B54" s="199" t="s">
        <v>247</v>
      </c>
      <c r="C54" s="227"/>
      <c r="D54" s="208" t="str">
        <f>D52</f>
        <v>準決勝②敗者</v>
      </c>
      <c r="E54" s="208"/>
      <c r="F54" s="209"/>
    </row>
    <row r="55" spans="1:6">
      <c r="A55" s="201"/>
      <c r="B55" s="202" t="s">
        <v>339</v>
      </c>
      <c r="C55" s="228"/>
      <c r="D55" s="210" t="s">
        <v>474</v>
      </c>
      <c r="E55" s="210"/>
      <c r="F55" s="203"/>
    </row>
    <row r="56" spans="1:6">
      <c r="A56" s="201" t="s">
        <v>257</v>
      </c>
      <c r="B56" s="202" t="s">
        <v>341</v>
      </c>
      <c r="C56" s="229"/>
      <c r="D56" s="211"/>
      <c r="E56" s="211"/>
      <c r="F56" s="212"/>
    </row>
    <row r="57" spans="1:6">
      <c r="A57" s="201"/>
      <c r="B57" s="202" t="s">
        <v>271</v>
      </c>
      <c r="C57" s="229"/>
      <c r="D57" s="204"/>
      <c r="E57" s="204"/>
      <c r="F57" s="221"/>
    </row>
    <row r="58" spans="1:6" ht="15.6" thickBot="1">
      <c r="A58" s="213" t="s">
        <v>255</v>
      </c>
      <c r="B58" s="214" t="s">
        <v>248</v>
      </c>
      <c r="C58" s="294"/>
      <c r="D58" s="215" t="s">
        <v>469</v>
      </c>
      <c r="E58" s="215"/>
      <c r="F58" s="216"/>
    </row>
    <row r="59" spans="1:6" ht="12.6" customHeight="1" thickTop="1">
      <c r="A59" s="91"/>
      <c r="B59" s="92"/>
      <c r="C59" s="93"/>
      <c r="D59" s="94"/>
      <c r="E59" s="93"/>
      <c r="F59" s="93"/>
    </row>
    <row r="60" spans="1:6">
      <c r="A60" s="95"/>
      <c r="B60" s="96" t="s">
        <v>186</v>
      </c>
      <c r="C60" s="97" t="s">
        <v>249</v>
      </c>
      <c r="F60" s="98"/>
    </row>
    <row r="61" spans="1:6">
      <c r="A61" s="95"/>
      <c r="C61" s="99" t="s">
        <v>250</v>
      </c>
      <c r="F61" s="98"/>
    </row>
    <row r="62" spans="1:6">
      <c r="C62" s="100" t="s">
        <v>252</v>
      </c>
    </row>
  </sheetData>
  <phoneticPr fontId="12"/>
  <dataValidations count="1">
    <dataValidation imeMode="halfAlpha" allowBlank="1" showInputMessage="1" showErrorMessage="1" sqref="C2 WVF1:WVG1048576 IT1:IU1048576 SP1:SQ1048576 ACL1:ACM1048576 AMH1:AMI1048576 AWD1:AWE1048576 BFZ1:BGA1048576 BPV1:BPW1048576 BZR1:BZS1048576 CJN1:CJO1048576 CTJ1:CTK1048576 DDF1:DDG1048576 DNB1:DNC1048576 DWX1:DWY1048576 EGT1:EGU1048576 EQP1:EQQ1048576 FAL1:FAM1048576 FKH1:FKI1048576 FUD1:FUE1048576 GDZ1:GEA1048576 GNV1:GNW1048576 GXR1:GXS1048576 HHN1:HHO1048576 HRJ1:HRK1048576 IBF1:IBG1048576 ILB1:ILC1048576 IUX1:IUY1048576 JET1:JEU1048576 JOP1:JOQ1048576 JYL1:JYM1048576 KIH1:KII1048576 KSD1:KSE1048576 LBZ1:LCA1048576 LLV1:LLW1048576 LVR1:LVS1048576 MFN1:MFO1048576 MPJ1:MPK1048576 MZF1:MZG1048576 NJB1:NJC1048576 NSX1:NSY1048576 OCT1:OCU1048576 OMP1:OMQ1048576 OWL1:OWM1048576 PGH1:PGI1048576 PQD1:PQE1048576 PZZ1:QAA1048576 QJV1:QJW1048576 QTR1:QTS1048576 RDN1:RDO1048576 RNJ1:RNK1048576 RXF1:RXG1048576 SHB1:SHC1048576 SQX1:SQY1048576 TAT1:TAU1048576 TKP1:TKQ1048576 TUL1:TUM1048576 UEH1:UEI1048576 UOD1:UOE1048576 UXZ1:UYA1048576 VHV1:VHW1048576 VRR1:VRS1048576 WBN1:WBO1048576 WLJ1:WLK1048576 A1:B1048576" xr:uid="{DF791F43-2FF3-4BFE-9CD9-9A185CE2BC9D}"/>
  </dataValidations>
  <printOptions horizontalCentered="1"/>
  <pageMargins left="0.11811023622047245" right="0.11811023622047245" top="0.15748031496062992" bottom="0.15748031496062992" header="0.31496062992125984" footer="0.31496062992125984"/>
  <pageSetup paperSize="9" scale="74" orientation="portrait" horizontalDpi="4294967293" r:id="rId1"/>
  <headerFooter alignWithMargins="0"/>
  <colBreaks count="1" manualBreakCount="1">
    <brk id="8" max="1048575" man="1"/>
  </colBreaks>
  <extLst>
    <ext xmlns:x14="http://schemas.microsoft.com/office/spreadsheetml/2009/9/main" uri="{CCE6A557-97BC-4b89-ADB6-D9C93CAAB3DF}">
      <x14:dataValidations xmlns:xm="http://schemas.microsoft.com/office/excel/2006/main" count="1">
        <x14:dataValidation imeMode="hiragana" allowBlank="1" showInputMessage="1" showErrorMessage="1" xr:uid="{51B70183-F3B5-4A2A-BE86-7B682DF46D97}">
          <xm:sqref>D65552:D65553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D131088:D131089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D196624:D196625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D262160:D262161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D327696:D327697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D393232:D393233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D458768:D458769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D524304:D524305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D589840:D589841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D655376:D655377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D720912:D720913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D786448:D786449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D851984:D851985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D917520:D917521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D983056:D983057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C65570:C65573 IV65570:IV65573 SR65570:SR65573 ACN65570:ACN65573 AMJ65570:AMJ65573 AWF65570:AWF65573 BGB65570:BGB65573 BPX65570:BPX65573 BZT65570:BZT65573 CJP65570:CJP65573 CTL65570:CTL65573 DDH65570:DDH65573 DND65570:DND65573 DWZ65570:DWZ65573 EGV65570:EGV65573 EQR65570:EQR65573 FAN65570:FAN65573 FKJ65570:FKJ65573 FUF65570:FUF65573 GEB65570:GEB65573 GNX65570:GNX65573 GXT65570:GXT65573 HHP65570:HHP65573 HRL65570:HRL65573 IBH65570:IBH65573 ILD65570:ILD65573 IUZ65570:IUZ65573 JEV65570:JEV65573 JOR65570:JOR65573 JYN65570:JYN65573 KIJ65570:KIJ65573 KSF65570:KSF65573 LCB65570:LCB65573 LLX65570:LLX65573 LVT65570:LVT65573 MFP65570:MFP65573 MPL65570:MPL65573 MZH65570:MZH65573 NJD65570:NJD65573 NSZ65570:NSZ65573 OCV65570:OCV65573 OMR65570:OMR65573 OWN65570:OWN65573 PGJ65570:PGJ65573 PQF65570:PQF65573 QAB65570:QAB65573 QJX65570:QJX65573 QTT65570:QTT65573 RDP65570:RDP65573 RNL65570:RNL65573 RXH65570:RXH65573 SHD65570:SHD65573 SQZ65570:SQZ65573 TAV65570:TAV65573 TKR65570:TKR65573 TUN65570:TUN65573 UEJ65570:UEJ65573 UOF65570:UOF65573 UYB65570:UYB65573 VHX65570:VHX65573 VRT65570:VRT65573 WBP65570:WBP65573 WLL65570:WLL65573 WVH65570:WVH65573 C131106:C131109 IV131106:IV131109 SR131106:SR131109 ACN131106:ACN131109 AMJ131106:AMJ131109 AWF131106:AWF131109 BGB131106:BGB131109 BPX131106:BPX131109 BZT131106:BZT131109 CJP131106:CJP131109 CTL131106:CTL131109 DDH131106:DDH131109 DND131106:DND131109 DWZ131106:DWZ131109 EGV131106:EGV131109 EQR131106:EQR131109 FAN131106:FAN131109 FKJ131106:FKJ131109 FUF131106:FUF131109 GEB131106:GEB131109 GNX131106:GNX131109 GXT131106:GXT131109 HHP131106:HHP131109 HRL131106:HRL131109 IBH131106:IBH131109 ILD131106:ILD131109 IUZ131106:IUZ131109 JEV131106:JEV131109 JOR131106:JOR131109 JYN131106:JYN131109 KIJ131106:KIJ131109 KSF131106:KSF131109 LCB131106:LCB131109 LLX131106:LLX131109 LVT131106:LVT131109 MFP131106:MFP131109 MPL131106:MPL131109 MZH131106:MZH131109 NJD131106:NJD131109 NSZ131106:NSZ131109 OCV131106:OCV131109 OMR131106:OMR131109 OWN131106:OWN131109 PGJ131106:PGJ131109 PQF131106:PQF131109 QAB131106:QAB131109 QJX131106:QJX131109 QTT131106:QTT131109 RDP131106:RDP131109 RNL131106:RNL131109 RXH131106:RXH131109 SHD131106:SHD131109 SQZ131106:SQZ131109 TAV131106:TAV131109 TKR131106:TKR131109 TUN131106:TUN131109 UEJ131106:UEJ131109 UOF131106:UOF131109 UYB131106:UYB131109 VHX131106:VHX131109 VRT131106:VRT131109 WBP131106:WBP131109 WLL131106:WLL131109 WVH131106:WVH131109 C196642:C196645 IV196642:IV196645 SR196642:SR196645 ACN196642:ACN196645 AMJ196642:AMJ196645 AWF196642:AWF196645 BGB196642:BGB196645 BPX196642:BPX196645 BZT196642:BZT196645 CJP196642:CJP196645 CTL196642:CTL196645 DDH196642:DDH196645 DND196642:DND196645 DWZ196642:DWZ196645 EGV196642:EGV196645 EQR196642:EQR196645 FAN196642:FAN196645 FKJ196642:FKJ196645 FUF196642:FUF196645 GEB196642:GEB196645 GNX196642:GNX196645 GXT196642:GXT196645 HHP196642:HHP196645 HRL196642:HRL196645 IBH196642:IBH196645 ILD196642:ILD196645 IUZ196642:IUZ196645 JEV196642:JEV196645 JOR196642:JOR196645 JYN196642:JYN196645 KIJ196642:KIJ196645 KSF196642:KSF196645 LCB196642:LCB196645 LLX196642:LLX196645 LVT196642:LVT196645 MFP196642:MFP196645 MPL196642:MPL196645 MZH196642:MZH196645 NJD196642:NJD196645 NSZ196642:NSZ196645 OCV196642:OCV196645 OMR196642:OMR196645 OWN196642:OWN196645 PGJ196642:PGJ196645 PQF196642:PQF196645 QAB196642:QAB196645 QJX196642:QJX196645 QTT196642:QTT196645 RDP196642:RDP196645 RNL196642:RNL196645 RXH196642:RXH196645 SHD196642:SHD196645 SQZ196642:SQZ196645 TAV196642:TAV196645 TKR196642:TKR196645 TUN196642:TUN196645 UEJ196642:UEJ196645 UOF196642:UOF196645 UYB196642:UYB196645 VHX196642:VHX196645 VRT196642:VRT196645 WBP196642:WBP196645 WLL196642:WLL196645 WVH196642:WVH196645 C262178:C262181 IV262178:IV262181 SR262178:SR262181 ACN262178:ACN262181 AMJ262178:AMJ262181 AWF262178:AWF262181 BGB262178:BGB262181 BPX262178:BPX262181 BZT262178:BZT262181 CJP262178:CJP262181 CTL262178:CTL262181 DDH262178:DDH262181 DND262178:DND262181 DWZ262178:DWZ262181 EGV262178:EGV262181 EQR262178:EQR262181 FAN262178:FAN262181 FKJ262178:FKJ262181 FUF262178:FUF262181 GEB262178:GEB262181 GNX262178:GNX262181 GXT262178:GXT262181 HHP262178:HHP262181 HRL262178:HRL262181 IBH262178:IBH262181 ILD262178:ILD262181 IUZ262178:IUZ262181 JEV262178:JEV262181 JOR262178:JOR262181 JYN262178:JYN262181 KIJ262178:KIJ262181 KSF262178:KSF262181 LCB262178:LCB262181 LLX262178:LLX262181 LVT262178:LVT262181 MFP262178:MFP262181 MPL262178:MPL262181 MZH262178:MZH262181 NJD262178:NJD262181 NSZ262178:NSZ262181 OCV262178:OCV262181 OMR262178:OMR262181 OWN262178:OWN262181 PGJ262178:PGJ262181 PQF262178:PQF262181 QAB262178:QAB262181 QJX262178:QJX262181 QTT262178:QTT262181 RDP262178:RDP262181 RNL262178:RNL262181 RXH262178:RXH262181 SHD262178:SHD262181 SQZ262178:SQZ262181 TAV262178:TAV262181 TKR262178:TKR262181 TUN262178:TUN262181 UEJ262178:UEJ262181 UOF262178:UOF262181 UYB262178:UYB262181 VHX262178:VHX262181 VRT262178:VRT262181 WBP262178:WBP262181 WLL262178:WLL262181 WVH262178:WVH262181 C327714:C327717 IV327714:IV327717 SR327714:SR327717 ACN327714:ACN327717 AMJ327714:AMJ327717 AWF327714:AWF327717 BGB327714:BGB327717 BPX327714:BPX327717 BZT327714:BZT327717 CJP327714:CJP327717 CTL327714:CTL327717 DDH327714:DDH327717 DND327714:DND327717 DWZ327714:DWZ327717 EGV327714:EGV327717 EQR327714:EQR327717 FAN327714:FAN327717 FKJ327714:FKJ327717 FUF327714:FUF327717 GEB327714:GEB327717 GNX327714:GNX327717 GXT327714:GXT327717 HHP327714:HHP327717 HRL327714:HRL327717 IBH327714:IBH327717 ILD327714:ILD327717 IUZ327714:IUZ327717 JEV327714:JEV327717 JOR327714:JOR327717 JYN327714:JYN327717 KIJ327714:KIJ327717 KSF327714:KSF327717 LCB327714:LCB327717 LLX327714:LLX327717 LVT327714:LVT327717 MFP327714:MFP327717 MPL327714:MPL327717 MZH327714:MZH327717 NJD327714:NJD327717 NSZ327714:NSZ327717 OCV327714:OCV327717 OMR327714:OMR327717 OWN327714:OWN327717 PGJ327714:PGJ327717 PQF327714:PQF327717 QAB327714:QAB327717 QJX327714:QJX327717 QTT327714:QTT327717 RDP327714:RDP327717 RNL327714:RNL327717 RXH327714:RXH327717 SHD327714:SHD327717 SQZ327714:SQZ327717 TAV327714:TAV327717 TKR327714:TKR327717 TUN327714:TUN327717 UEJ327714:UEJ327717 UOF327714:UOF327717 UYB327714:UYB327717 VHX327714:VHX327717 VRT327714:VRT327717 WBP327714:WBP327717 WLL327714:WLL327717 WVH327714:WVH327717 C393250:C393253 IV393250:IV393253 SR393250:SR393253 ACN393250:ACN393253 AMJ393250:AMJ393253 AWF393250:AWF393253 BGB393250:BGB393253 BPX393250:BPX393253 BZT393250:BZT393253 CJP393250:CJP393253 CTL393250:CTL393253 DDH393250:DDH393253 DND393250:DND393253 DWZ393250:DWZ393253 EGV393250:EGV393253 EQR393250:EQR393253 FAN393250:FAN393253 FKJ393250:FKJ393253 FUF393250:FUF393253 GEB393250:GEB393253 GNX393250:GNX393253 GXT393250:GXT393253 HHP393250:HHP393253 HRL393250:HRL393253 IBH393250:IBH393253 ILD393250:ILD393253 IUZ393250:IUZ393253 JEV393250:JEV393253 JOR393250:JOR393253 JYN393250:JYN393253 KIJ393250:KIJ393253 KSF393250:KSF393253 LCB393250:LCB393253 LLX393250:LLX393253 LVT393250:LVT393253 MFP393250:MFP393253 MPL393250:MPL393253 MZH393250:MZH393253 NJD393250:NJD393253 NSZ393250:NSZ393253 OCV393250:OCV393253 OMR393250:OMR393253 OWN393250:OWN393253 PGJ393250:PGJ393253 PQF393250:PQF393253 QAB393250:QAB393253 QJX393250:QJX393253 QTT393250:QTT393253 RDP393250:RDP393253 RNL393250:RNL393253 RXH393250:RXH393253 SHD393250:SHD393253 SQZ393250:SQZ393253 TAV393250:TAV393253 TKR393250:TKR393253 TUN393250:TUN393253 UEJ393250:UEJ393253 UOF393250:UOF393253 UYB393250:UYB393253 VHX393250:VHX393253 VRT393250:VRT393253 WBP393250:WBP393253 WLL393250:WLL393253 WVH393250:WVH393253 C458786:C458789 IV458786:IV458789 SR458786:SR458789 ACN458786:ACN458789 AMJ458786:AMJ458789 AWF458786:AWF458789 BGB458786:BGB458789 BPX458786:BPX458789 BZT458786:BZT458789 CJP458786:CJP458789 CTL458786:CTL458789 DDH458786:DDH458789 DND458786:DND458789 DWZ458786:DWZ458789 EGV458786:EGV458789 EQR458786:EQR458789 FAN458786:FAN458789 FKJ458786:FKJ458789 FUF458786:FUF458789 GEB458786:GEB458789 GNX458786:GNX458789 GXT458786:GXT458789 HHP458786:HHP458789 HRL458786:HRL458789 IBH458786:IBH458789 ILD458786:ILD458789 IUZ458786:IUZ458789 JEV458786:JEV458789 JOR458786:JOR458789 JYN458786:JYN458789 KIJ458786:KIJ458789 KSF458786:KSF458789 LCB458786:LCB458789 LLX458786:LLX458789 LVT458786:LVT458789 MFP458786:MFP458789 MPL458786:MPL458789 MZH458786:MZH458789 NJD458786:NJD458789 NSZ458786:NSZ458789 OCV458786:OCV458789 OMR458786:OMR458789 OWN458786:OWN458789 PGJ458786:PGJ458789 PQF458786:PQF458789 QAB458786:QAB458789 QJX458786:QJX458789 QTT458786:QTT458789 RDP458786:RDP458789 RNL458786:RNL458789 RXH458786:RXH458789 SHD458786:SHD458789 SQZ458786:SQZ458789 TAV458786:TAV458789 TKR458786:TKR458789 TUN458786:TUN458789 UEJ458786:UEJ458789 UOF458786:UOF458789 UYB458786:UYB458789 VHX458786:VHX458789 VRT458786:VRT458789 WBP458786:WBP458789 WLL458786:WLL458789 WVH458786:WVH458789 C524322:C524325 IV524322:IV524325 SR524322:SR524325 ACN524322:ACN524325 AMJ524322:AMJ524325 AWF524322:AWF524325 BGB524322:BGB524325 BPX524322:BPX524325 BZT524322:BZT524325 CJP524322:CJP524325 CTL524322:CTL524325 DDH524322:DDH524325 DND524322:DND524325 DWZ524322:DWZ524325 EGV524322:EGV524325 EQR524322:EQR524325 FAN524322:FAN524325 FKJ524322:FKJ524325 FUF524322:FUF524325 GEB524322:GEB524325 GNX524322:GNX524325 GXT524322:GXT524325 HHP524322:HHP524325 HRL524322:HRL524325 IBH524322:IBH524325 ILD524322:ILD524325 IUZ524322:IUZ524325 JEV524322:JEV524325 JOR524322:JOR524325 JYN524322:JYN524325 KIJ524322:KIJ524325 KSF524322:KSF524325 LCB524322:LCB524325 LLX524322:LLX524325 LVT524322:LVT524325 MFP524322:MFP524325 MPL524322:MPL524325 MZH524322:MZH524325 NJD524322:NJD524325 NSZ524322:NSZ524325 OCV524322:OCV524325 OMR524322:OMR524325 OWN524322:OWN524325 PGJ524322:PGJ524325 PQF524322:PQF524325 QAB524322:QAB524325 QJX524322:QJX524325 QTT524322:QTT524325 RDP524322:RDP524325 RNL524322:RNL524325 RXH524322:RXH524325 SHD524322:SHD524325 SQZ524322:SQZ524325 TAV524322:TAV524325 TKR524322:TKR524325 TUN524322:TUN524325 UEJ524322:UEJ524325 UOF524322:UOF524325 UYB524322:UYB524325 VHX524322:VHX524325 VRT524322:VRT524325 WBP524322:WBP524325 WLL524322:WLL524325 WVH524322:WVH524325 C589858:C589861 IV589858:IV589861 SR589858:SR589861 ACN589858:ACN589861 AMJ589858:AMJ589861 AWF589858:AWF589861 BGB589858:BGB589861 BPX589858:BPX589861 BZT589858:BZT589861 CJP589858:CJP589861 CTL589858:CTL589861 DDH589858:DDH589861 DND589858:DND589861 DWZ589858:DWZ589861 EGV589858:EGV589861 EQR589858:EQR589861 FAN589858:FAN589861 FKJ589858:FKJ589861 FUF589858:FUF589861 GEB589858:GEB589861 GNX589858:GNX589861 GXT589858:GXT589861 HHP589858:HHP589861 HRL589858:HRL589861 IBH589858:IBH589861 ILD589858:ILD589861 IUZ589858:IUZ589861 JEV589858:JEV589861 JOR589858:JOR589861 JYN589858:JYN589861 KIJ589858:KIJ589861 KSF589858:KSF589861 LCB589858:LCB589861 LLX589858:LLX589861 LVT589858:LVT589861 MFP589858:MFP589861 MPL589858:MPL589861 MZH589858:MZH589861 NJD589858:NJD589861 NSZ589858:NSZ589861 OCV589858:OCV589861 OMR589858:OMR589861 OWN589858:OWN589861 PGJ589858:PGJ589861 PQF589858:PQF589861 QAB589858:QAB589861 QJX589858:QJX589861 QTT589858:QTT589861 RDP589858:RDP589861 RNL589858:RNL589861 RXH589858:RXH589861 SHD589858:SHD589861 SQZ589858:SQZ589861 TAV589858:TAV589861 TKR589858:TKR589861 TUN589858:TUN589861 UEJ589858:UEJ589861 UOF589858:UOF589861 UYB589858:UYB589861 VHX589858:VHX589861 VRT589858:VRT589861 WBP589858:WBP589861 WLL589858:WLL589861 WVH589858:WVH589861 C655394:C655397 IV655394:IV655397 SR655394:SR655397 ACN655394:ACN655397 AMJ655394:AMJ655397 AWF655394:AWF655397 BGB655394:BGB655397 BPX655394:BPX655397 BZT655394:BZT655397 CJP655394:CJP655397 CTL655394:CTL655397 DDH655394:DDH655397 DND655394:DND655397 DWZ655394:DWZ655397 EGV655394:EGV655397 EQR655394:EQR655397 FAN655394:FAN655397 FKJ655394:FKJ655397 FUF655394:FUF655397 GEB655394:GEB655397 GNX655394:GNX655397 GXT655394:GXT655397 HHP655394:HHP655397 HRL655394:HRL655397 IBH655394:IBH655397 ILD655394:ILD655397 IUZ655394:IUZ655397 JEV655394:JEV655397 JOR655394:JOR655397 JYN655394:JYN655397 KIJ655394:KIJ655397 KSF655394:KSF655397 LCB655394:LCB655397 LLX655394:LLX655397 LVT655394:LVT655397 MFP655394:MFP655397 MPL655394:MPL655397 MZH655394:MZH655397 NJD655394:NJD655397 NSZ655394:NSZ655397 OCV655394:OCV655397 OMR655394:OMR655397 OWN655394:OWN655397 PGJ655394:PGJ655397 PQF655394:PQF655397 QAB655394:QAB655397 QJX655394:QJX655397 QTT655394:QTT655397 RDP655394:RDP655397 RNL655394:RNL655397 RXH655394:RXH655397 SHD655394:SHD655397 SQZ655394:SQZ655397 TAV655394:TAV655397 TKR655394:TKR655397 TUN655394:TUN655397 UEJ655394:UEJ655397 UOF655394:UOF655397 UYB655394:UYB655397 VHX655394:VHX655397 VRT655394:VRT655397 WBP655394:WBP655397 WLL655394:WLL655397 WVH655394:WVH655397 C720930:C720933 IV720930:IV720933 SR720930:SR720933 ACN720930:ACN720933 AMJ720930:AMJ720933 AWF720930:AWF720933 BGB720930:BGB720933 BPX720930:BPX720933 BZT720930:BZT720933 CJP720930:CJP720933 CTL720930:CTL720933 DDH720930:DDH720933 DND720930:DND720933 DWZ720930:DWZ720933 EGV720930:EGV720933 EQR720930:EQR720933 FAN720930:FAN720933 FKJ720930:FKJ720933 FUF720930:FUF720933 GEB720930:GEB720933 GNX720930:GNX720933 GXT720930:GXT720933 HHP720930:HHP720933 HRL720930:HRL720933 IBH720930:IBH720933 ILD720930:ILD720933 IUZ720930:IUZ720933 JEV720930:JEV720933 JOR720930:JOR720933 JYN720930:JYN720933 KIJ720930:KIJ720933 KSF720930:KSF720933 LCB720930:LCB720933 LLX720930:LLX720933 LVT720930:LVT720933 MFP720930:MFP720933 MPL720930:MPL720933 MZH720930:MZH720933 NJD720930:NJD720933 NSZ720930:NSZ720933 OCV720930:OCV720933 OMR720930:OMR720933 OWN720930:OWN720933 PGJ720930:PGJ720933 PQF720930:PQF720933 QAB720930:QAB720933 QJX720930:QJX720933 QTT720930:QTT720933 RDP720930:RDP720933 RNL720930:RNL720933 RXH720930:RXH720933 SHD720930:SHD720933 SQZ720930:SQZ720933 TAV720930:TAV720933 TKR720930:TKR720933 TUN720930:TUN720933 UEJ720930:UEJ720933 UOF720930:UOF720933 UYB720930:UYB720933 VHX720930:VHX720933 VRT720930:VRT720933 WBP720930:WBP720933 WLL720930:WLL720933 WVH720930:WVH720933 C786466:C786469 IV786466:IV786469 SR786466:SR786469 ACN786466:ACN786469 AMJ786466:AMJ786469 AWF786466:AWF786469 BGB786466:BGB786469 BPX786466:BPX786469 BZT786466:BZT786469 CJP786466:CJP786469 CTL786466:CTL786469 DDH786466:DDH786469 DND786466:DND786469 DWZ786466:DWZ786469 EGV786466:EGV786469 EQR786466:EQR786469 FAN786466:FAN786469 FKJ786466:FKJ786469 FUF786466:FUF786469 GEB786466:GEB786469 GNX786466:GNX786469 GXT786466:GXT786469 HHP786466:HHP786469 HRL786466:HRL786469 IBH786466:IBH786469 ILD786466:ILD786469 IUZ786466:IUZ786469 JEV786466:JEV786469 JOR786466:JOR786469 JYN786466:JYN786469 KIJ786466:KIJ786469 KSF786466:KSF786469 LCB786466:LCB786469 LLX786466:LLX786469 LVT786466:LVT786469 MFP786466:MFP786469 MPL786466:MPL786469 MZH786466:MZH786469 NJD786466:NJD786469 NSZ786466:NSZ786469 OCV786466:OCV786469 OMR786466:OMR786469 OWN786466:OWN786469 PGJ786466:PGJ786469 PQF786466:PQF786469 QAB786466:QAB786469 QJX786466:QJX786469 QTT786466:QTT786469 RDP786466:RDP786469 RNL786466:RNL786469 RXH786466:RXH786469 SHD786466:SHD786469 SQZ786466:SQZ786469 TAV786466:TAV786469 TKR786466:TKR786469 TUN786466:TUN786469 UEJ786466:UEJ786469 UOF786466:UOF786469 UYB786466:UYB786469 VHX786466:VHX786469 VRT786466:VRT786469 WBP786466:WBP786469 WLL786466:WLL786469 WVH786466:WVH786469 C852002:C852005 IV852002:IV852005 SR852002:SR852005 ACN852002:ACN852005 AMJ852002:AMJ852005 AWF852002:AWF852005 BGB852002:BGB852005 BPX852002:BPX852005 BZT852002:BZT852005 CJP852002:CJP852005 CTL852002:CTL852005 DDH852002:DDH852005 DND852002:DND852005 DWZ852002:DWZ852005 EGV852002:EGV852005 EQR852002:EQR852005 FAN852002:FAN852005 FKJ852002:FKJ852005 FUF852002:FUF852005 GEB852002:GEB852005 GNX852002:GNX852005 GXT852002:GXT852005 HHP852002:HHP852005 HRL852002:HRL852005 IBH852002:IBH852005 ILD852002:ILD852005 IUZ852002:IUZ852005 JEV852002:JEV852005 JOR852002:JOR852005 JYN852002:JYN852005 KIJ852002:KIJ852005 KSF852002:KSF852005 LCB852002:LCB852005 LLX852002:LLX852005 LVT852002:LVT852005 MFP852002:MFP852005 MPL852002:MPL852005 MZH852002:MZH852005 NJD852002:NJD852005 NSZ852002:NSZ852005 OCV852002:OCV852005 OMR852002:OMR852005 OWN852002:OWN852005 PGJ852002:PGJ852005 PQF852002:PQF852005 QAB852002:QAB852005 QJX852002:QJX852005 QTT852002:QTT852005 RDP852002:RDP852005 RNL852002:RNL852005 RXH852002:RXH852005 SHD852002:SHD852005 SQZ852002:SQZ852005 TAV852002:TAV852005 TKR852002:TKR852005 TUN852002:TUN852005 UEJ852002:UEJ852005 UOF852002:UOF852005 UYB852002:UYB852005 VHX852002:VHX852005 VRT852002:VRT852005 WBP852002:WBP852005 WLL852002:WLL852005 WVH852002:WVH852005 C917538:C917541 IV917538:IV917541 SR917538:SR917541 ACN917538:ACN917541 AMJ917538:AMJ917541 AWF917538:AWF917541 BGB917538:BGB917541 BPX917538:BPX917541 BZT917538:BZT917541 CJP917538:CJP917541 CTL917538:CTL917541 DDH917538:DDH917541 DND917538:DND917541 DWZ917538:DWZ917541 EGV917538:EGV917541 EQR917538:EQR917541 FAN917538:FAN917541 FKJ917538:FKJ917541 FUF917538:FUF917541 GEB917538:GEB917541 GNX917538:GNX917541 GXT917538:GXT917541 HHP917538:HHP917541 HRL917538:HRL917541 IBH917538:IBH917541 ILD917538:ILD917541 IUZ917538:IUZ917541 JEV917538:JEV917541 JOR917538:JOR917541 JYN917538:JYN917541 KIJ917538:KIJ917541 KSF917538:KSF917541 LCB917538:LCB917541 LLX917538:LLX917541 LVT917538:LVT917541 MFP917538:MFP917541 MPL917538:MPL917541 MZH917538:MZH917541 NJD917538:NJD917541 NSZ917538:NSZ917541 OCV917538:OCV917541 OMR917538:OMR917541 OWN917538:OWN917541 PGJ917538:PGJ917541 PQF917538:PQF917541 QAB917538:QAB917541 QJX917538:QJX917541 QTT917538:QTT917541 RDP917538:RDP917541 RNL917538:RNL917541 RXH917538:RXH917541 SHD917538:SHD917541 SQZ917538:SQZ917541 TAV917538:TAV917541 TKR917538:TKR917541 TUN917538:TUN917541 UEJ917538:UEJ917541 UOF917538:UOF917541 UYB917538:UYB917541 VHX917538:VHX917541 VRT917538:VRT917541 WBP917538:WBP917541 WLL917538:WLL917541 WVH917538:WVH917541 C983074:C983077 IV983074:IV983077 SR983074:SR983077 ACN983074:ACN983077 AMJ983074:AMJ983077 AWF983074:AWF983077 BGB983074:BGB983077 BPX983074:BPX983077 BZT983074:BZT983077 CJP983074:CJP983077 CTL983074:CTL983077 DDH983074:DDH983077 DND983074:DND983077 DWZ983074:DWZ983077 EGV983074:EGV983077 EQR983074:EQR983077 FAN983074:FAN983077 FKJ983074:FKJ983077 FUF983074:FUF983077 GEB983074:GEB983077 GNX983074:GNX983077 GXT983074:GXT983077 HHP983074:HHP983077 HRL983074:HRL983077 IBH983074:IBH983077 ILD983074:ILD983077 IUZ983074:IUZ983077 JEV983074:JEV983077 JOR983074:JOR983077 JYN983074:JYN983077 KIJ983074:KIJ983077 KSF983074:KSF983077 LCB983074:LCB983077 LLX983074:LLX983077 LVT983074:LVT983077 MFP983074:MFP983077 MPL983074:MPL983077 MZH983074:MZH983077 NJD983074:NJD983077 NSZ983074:NSZ983077 OCV983074:OCV983077 OMR983074:OMR983077 OWN983074:OWN983077 PGJ983074:PGJ983077 PQF983074:PQF983077 QAB983074:QAB983077 QJX983074:QJX983077 QTT983074:QTT983077 RDP983074:RDP983077 RNL983074:RNL983077 RXH983074:RXH983077 SHD983074:SHD983077 SQZ983074:SQZ983077 TAV983074:TAV983077 TKR983074:TKR983077 TUN983074:TUN983077 UEJ983074:UEJ983077 UOF983074:UOF983077 UYB983074:UYB983077 VHX983074:VHX983077 VRT983074:VRT983077 WBP983074:WBP983077 WLL983074:WLL983077 WVH983074:WVH983077 D65574:D65575 IX65574:IX65575 ST65574:ST65575 ACP65574:ACP65575 AML65574:AML65575 AWH65574:AWH65575 BGD65574:BGD65575 BPZ65574:BPZ65575 BZV65574:BZV65575 CJR65574:CJR65575 CTN65574:CTN65575 DDJ65574:DDJ65575 DNF65574:DNF65575 DXB65574:DXB65575 EGX65574:EGX65575 EQT65574:EQT65575 FAP65574:FAP65575 FKL65574:FKL65575 FUH65574:FUH65575 GED65574:GED65575 GNZ65574:GNZ65575 GXV65574:GXV65575 HHR65574:HHR65575 HRN65574:HRN65575 IBJ65574:IBJ65575 ILF65574:ILF65575 IVB65574:IVB65575 JEX65574:JEX65575 JOT65574:JOT65575 JYP65574:JYP65575 KIL65574:KIL65575 KSH65574:KSH65575 LCD65574:LCD65575 LLZ65574:LLZ65575 LVV65574:LVV65575 MFR65574:MFR65575 MPN65574:MPN65575 MZJ65574:MZJ65575 NJF65574:NJF65575 NTB65574:NTB65575 OCX65574:OCX65575 OMT65574:OMT65575 OWP65574:OWP65575 PGL65574:PGL65575 PQH65574:PQH65575 QAD65574:QAD65575 QJZ65574:QJZ65575 QTV65574:QTV65575 RDR65574:RDR65575 RNN65574:RNN65575 RXJ65574:RXJ65575 SHF65574:SHF65575 SRB65574:SRB65575 TAX65574:TAX65575 TKT65574:TKT65575 TUP65574:TUP65575 UEL65574:UEL65575 UOH65574:UOH65575 UYD65574:UYD65575 VHZ65574:VHZ65575 VRV65574:VRV65575 WBR65574:WBR65575 WLN65574:WLN65575 WVJ65574:WVJ65575 D131110:D131111 IX131110:IX131111 ST131110:ST131111 ACP131110:ACP131111 AML131110:AML131111 AWH131110:AWH131111 BGD131110:BGD131111 BPZ131110:BPZ131111 BZV131110:BZV131111 CJR131110:CJR131111 CTN131110:CTN131111 DDJ131110:DDJ131111 DNF131110:DNF131111 DXB131110:DXB131111 EGX131110:EGX131111 EQT131110:EQT131111 FAP131110:FAP131111 FKL131110:FKL131111 FUH131110:FUH131111 GED131110:GED131111 GNZ131110:GNZ131111 GXV131110:GXV131111 HHR131110:HHR131111 HRN131110:HRN131111 IBJ131110:IBJ131111 ILF131110:ILF131111 IVB131110:IVB131111 JEX131110:JEX131111 JOT131110:JOT131111 JYP131110:JYP131111 KIL131110:KIL131111 KSH131110:KSH131111 LCD131110:LCD131111 LLZ131110:LLZ131111 LVV131110:LVV131111 MFR131110:MFR131111 MPN131110:MPN131111 MZJ131110:MZJ131111 NJF131110:NJF131111 NTB131110:NTB131111 OCX131110:OCX131111 OMT131110:OMT131111 OWP131110:OWP131111 PGL131110:PGL131111 PQH131110:PQH131111 QAD131110:QAD131111 QJZ131110:QJZ131111 QTV131110:QTV131111 RDR131110:RDR131111 RNN131110:RNN131111 RXJ131110:RXJ131111 SHF131110:SHF131111 SRB131110:SRB131111 TAX131110:TAX131111 TKT131110:TKT131111 TUP131110:TUP131111 UEL131110:UEL131111 UOH131110:UOH131111 UYD131110:UYD131111 VHZ131110:VHZ131111 VRV131110:VRV131111 WBR131110:WBR131111 WLN131110:WLN131111 WVJ131110:WVJ131111 D196646:D196647 IX196646:IX196647 ST196646:ST196647 ACP196646:ACP196647 AML196646:AML196647 AWH196646:AWH196647 BGD196646:BGD196647 BPZ196646:BPZ196647 BZV196646:BZV196647 CJR196646:CJR196647 CTN196646:CTN196647 DDJ196646:DDJ196647 DNF196646:DNF196647 DXB196646:DXB196647 EGX196646:EGX196647 EQT196646:EQT196647 FAP196646:FAP196647 FKL196646:FKL196647 FUH196646:FUH196647 GED196646:GED196647 GNZ196646:GNZ196647 GXV196646:GXV196647 HHR196646:HHR196647 HRN196646:HRN196647 IBJ196646:IBJ196647 ILF196646:ILF196647 IVB196646:IVB196647 JEX196646:JEX196647 JOT196646:JOT196647 JYP196646:JYP196647 KIL196646:KIL196647 KSH196646:KSH196647 LCD196646:LCD196647 LLZ196646:LLZ196647 LVV196646:LVV196647 MFR196646:MFR196647 MPN196646:MPN196647 MZJ196646:MZJ196647 NJF196646:NJF196647 NTB196646:NTB196647 OCX196646:OCX196647 OMT196646:OMT196647 OWP196646:OWP196647 PGL196646:PGL196647 PQH196646:PQH196647 QAD196646:QAD196647 QJZ196646:QJZ196647 QTV196646:QTV196647 RDR196646:RDR196647 RNN196646:RNN196647 RXJ196646:RXJ196647 SHF196646:SHF196647 SRB196646:SRB196647 TAX196646:TAX196647 TKT196646:TKT196647 TUP196646:TUP196647 UEL196646:UEL196647 UOH196646:UOH196647 UYD196646:UYD196647 VHZ196646:VHZ196647 VRV196646:VRV196647 WBR196646:WBR196647 WLN196646:WLN196647 WVJ196646:WVJ196647 D262182:D262183 IX262182:IX262183 ST262182:ST262183 ACP262182:ACP262183 AML262182:AML262183 AWH262182:AWH262183 BGD262182:BGD262183 BPZ262182:BPZ262183 BZV262182:BZV262183 CJR262182:CJR262183 CTN262182:CTN262183 DDJ262182:DDJ262183 DNF262182:DNF262183 DXB262182:DXB262183 EGX262182:EGX262183 EQT262182:EQT262183 FAP262182:FAP262183 FKL262182:FKL262183 FUH262182:FUH262183 GED262182:GED262183 GNZ262182:GNZ262183 GXV262182:GXV262183 HHR262182:HHR262183 HRN262182:HRN262183 IBJ262182:IBJ262183 ILF262182:ILF262183 IVB262182:IVB262183 JEX262182:JEX262183 JOT262182:JOT262183 JYP262182:JYP262183 KIL262182:KIL262183 KSH262182:KSH262183 LCD262182:LCD262183 LLZ262182:LLZ262183 LVV262182:LVV262183 MFR262182:MFR262183 MPN262182:MPN262183 MZJ262182:MZJ262183 NJF262182:NJF262183 NTB262182:NTB262183 OCX262182:OCX262183 OMT262182:OMT262183 OWP262182:OWP262183 PGL262182:PGL262183 PQH262182:PQH262183 QAD262182:QAD262183 QJZ262182:QJZ262183 QTV262182:QTV262183 RDR262182:RDR262183 RNN262182:RNN262183 RXJ262182:RXJ262183 SHF262182:SHF262183 SRB262182:SRB262183 TAX262182:TAX262183 TKT262182:TKT262183 TUP262182:TUP262183 UEL262182:UEL262183 UOH262182:UOH262183 UYD262182:UYD262183 VHZ262182:VHZ262183 VRV262182:VRV262183 WBR262182:WBR262183 WLN262182:WLN262183 WVJ262182:WVJ262183 D327718:D327719 IX327718:IX327719 ST327718:ST327719 ACP327718:ACP327719 AML327718:AML327719 AWH327718:AWH327719 BGD327718:BGD327719 BPZ327718:BPZ327719 BZV327718:BZV327719 CJR327718:CJR327719 CTN327718:CTN327719 DDJ327718:DDJ327719 DNF327718:DNF327719 DXB327718:DXB327719 EGX327718:EGX327719 EQT327718:EQT327719 FAP327718:FAP327719 FKL327718:FKL327719 FUH327718:FUH327719 GED327718:GED327719 GNZ327718:GNZ327719 GXV327718:GXV327719 HHR327718:HHR327719 HRN327718:HRN327719 IBJ327718:IBJ327719 ILF327718:ILF327719 IVB327718:IVB327719 JEX327718:JEX327719 JOT327718:JOT327719 JYP327718:JYP327719 KIL327718:KIL327719 KSH327718:KSH327719 LCD327718:LCD327719 LLZ327718:LLZ327719 LVV327718:LVV327719 MFR327718:MFR327719 MPN327718:MPN327719 MZJ327718:MZJ327719 NJF327718:NJF327719 NTB327718:NTB327719 OCX327718:OCX327719 OMT327718:OMT327719 OWP327718:OWP327719 PGL327718:PGL327719 PQH327718:PQH327719 QAD327718:QAD327719 QJZ327718:QJZ327719 QTV327718:QTV327719 RDR327718:RDR327719 RNN327718:RNN327719 RXJ327718:RXJ327719 SHF327718:SHF327719 SRB327718:SRB327719 TAX327718:TAX327719 TKT327718:TKT327719 TUP327718:TUP327719 UEL327718:UEL327719 UOH327718:UOH327719 UYD327718:UYD327719 VHZ327718:VHZ327719 VRV327718:VRV327719 WBR327718:WBR327719 WLN327718:WLN327719 WVJ327718:WVJ327719 D393254:D393255 IX393254:IX393255 ST393254:ST393255 ACP393254:ACP393255 AML393254:AML393255 AWH393254:AWH393255 BGD393254:BGD393255 BPZ393254:BPZ393255 BZV393254:BZV393255 CJR393254:CJR393255 CTN393254:CTN393255 DDJ393254:DDJ393255 DNF393254:DNF393255 DXB393254:DXB393255 EGX393254:EGX393255 EQT393254:EQT393255 FAP393254:FAP393255 FKL393254:FKL393255 FUH393254:FUH393255 GED393254:GED393255 GNZ393254:GNZ393255 GXV393254:GXV393255 HHR393254:HHR393255 HRN393254:HRN393255 IBJ393254:IBJ393255 ILF393254:ILF393255 IVB393254:IVB393255 JEX393254:JEX393255 JOT393254:JOT393255 JYP393254:JYP393255 KIL393254:KIL393255 KSH393254:KSH393255 LCD393254:LCD393255 LLZ393254:LLZ393255 LVV393254:LVV393255 MFR393254:MFR393255 MPN393254:MPN393255 MZJ393254:MZJ393255 NJF393254:NJF393255 NTB393254:NTB393255 OCX393254:OCX393255 OMT393254:OMT393255 OWP393254:OWP393255 PGL393254:PGL393255 PQH393254:PQH393255 QAD393254:QAD393255 QJZ393254:QJZ393255 QTV393254:QTV393255 RDR393254:RDR393255 RNN393254:RNN393255 RXJ393254:RXJ393255 SHF393254:SHF393255 SRB393254:SRB393255 TAX393254:TAX393255 TKT393254:TKT393255 TUP393254:TUP393255 UEL393254:UEL393255 UOH393254:UOH393255 UYD393254:UYD393255 VHZ393254:VHZ393255 VRV393254:VRV393255 WBR393254:WBR393255 WLN393254:WLN393255 WVJ393254:WVJ393255 D458790:D458791 IX458790:IX458791 ST458790:ST458791 ACP458790:ACP458791 AML458790:AML458791 AWH458790:AWH458791 BGD458790:BGD458791 BPZ458790:BPZ458791 BZV458790:BZV458791 CJR458790:CJR458791 CTN458790:CTN458791 DDJ458790:DDJ458791 DNF458790:DNF458791 DXB458790:DXB458791 EGX458790:EGX458791 EQT458790:EQT458791 FAP458790:FAP458791 FKL458790:FKL458791 FUH458790:FUH458791 GED458790:GED458791 GNZ458790:GNZ458791 GXV458790:GXV458791 HHR458790:HHR458791 HRN458790:HRN458791 IBJ458790:IBJ458791 ILF458790:ILF458791 IVB458790:IVB458791 JEX458790:JEX458791 JOT458790:JOT458791 JYP458790:JYP458791 KIL458790:KIL458791 KSH458790:KSH458791 LCD458790:LCD458791 LLZ458790:LLZ458791 LVV458790:LVV458791 MFR458790:MFR458791 MPN458790:MPN458791 MZJ458790:MZJ458791 NJF458790:NJF458791 NTB458790:NTB458791 OCX458790:OCX458791 OMT458790:OMT458791 OWP458790:OWP458791 PGL458790:PGL458791 PQH458790:PQH458791 QAD458790:QAD458791 QJZ458790:QJZ458791 QTV458790:QTV458791 RDR458790:RDR458791 RNN458790:RNN458791 RXJ458790:RXJ458791 SHF458790:SHF458791 SRB458790:SRB458791 TAX458790:TAX458791 TKT458790:TKT458791 TUP458790:TUP458791 UEL458790:UEL458791 UOH458790:UOH458791 UYD458790:UYD458791 VHZ458790:VHZ458791 VRV458790:VRV458791 WBR458790:WBR458791 WLN458790:WLN458791 WVJ458790:WVJ458791 D524326:D524327 IX524326:IX524327 ST524326:ST524327 ACP524326:ACP524327 AML524326:AML524327 AWH524326:AWH524327 BGD524326:BGD524327 BPZ524326:BPZ524327 BZV524326:BZV524327 CJR524326:CJR524327 CTN524326:CTN524327 DDJ524326:DDJ524327 DNF524326:DNF524327 DXB524326:DXB524327 EGX524326:EGX524327 EQT524326:EQT524327 FAP524326:FAP524327 FKL524326:FKL524327 FUH524326:FUH524327 GED524326:GED524327 GNZ524326:GNZ524327 GXV524326:GXV524327 HHR524326:HHR524327 HRN524326:HRN524327 IBJ524326:IBJ524327 ILF524326:ILF524327 IVB524326:IVB524327 JEX524326:JEX524327 JOT524326:JOT524327 JYP524326:JYP524327 KIL524326:KIL524327 KSH524326:KSH524327 LCD524326:LCD524327 LLZ524326:LLZ524327 LVV524326:LVV524327 MFR524326:MFR524327 MPN524326:MPN524327 MZJ524326:MZJ524327 NJF524326:NJF524327 NTB524326:NTB524327 OCX524326:OCX524327 OMT524326:OMT524327 OWP524326:OWP524327 PGL524326:PGL524327 PQH524326:PQH524327 QAD524326:QAD524327 QJZ524326:QJZ524327 QTV524326:QTV524327 RDR524326:RDR524327 RNN524326:RNN524327 RXJ524326:RXJ524327 SHF524326:SHF524327 SRB524326:SRB524327 TAX524326:TAX524327 TKT524326:TKT524327 TUP524326:TUP524327 UEL524326:UEL524327 UOH524326:UOH524327 UYD524326:UYD524327 VHZ524326:VHZ524327 VRV524326:VRV524327 WBR524326:WBR524327 WLN524326:WLN524327 WVJ524326:WVJ524327 D589862:D589863 IX589862:IX589863 ST589862:ST589863 ACP589862:ACP589863 AML589862:AML589863 AWH589862:AWH589863 BGD589862:BGD589863 BPZ589862:BPZ589863 BZV589862:BZV589863 CJR589862:CJR589863 CTN589862:CTN589863 DDJ589862:DDJ589863 DNF589862:DNF589863 DXB589862:DXB589863 EGX589862:EGX589863 EQT589862:EQT589863 FAP589862:FAP589863 FKL589862:FKL589863 FUH589862:FUH589863 GED589862:GED589863 GNZ589862:GNZ589863 GXV589862:GXV589863 HHR589862:HHR589863 HRN589862:HRN589863 IBJ589862:IBJ589863 ILF589862:ILF589863 IVB589862:IVB589863 JEX589862:JEX589863 JOT589862:JOT589863 JYP589862:JYP589863 KIL589862:KIL589863 KSH589862:KSH589863 LCD589862:LCD589863 LLZ589862:LLZ589863 LVV589862:LVV589863 MFR589862:MFR589863 MPN589862:MPN589863 MZJ589862:MZJ589863 NJF589862:NJF589863 NTB589862:NTB589863 OCX589862:OCX589863 OMT589862:OMT589863 OWP589862:OWP589863 PGL589862:PGL589863 PQH589862:PQH589863 QAD589862:QAD589863 QJZ589862:QJZ589863 QTV589862:QTV589863 RDR589862:RDR589863 RNN589862:RNN589863 RXJ589862:RXJ589863 SHF589862:SHF589863 SRB589862:SRB589863 TAX589862:TAX589863 TKT589862:TKT589863 TUP589862:TUP589863 UEL589862:UEL589863 UOH589862:UOH589863 UYD589862:UYD589863 VHZ589862:VHZ589863 VRV589862:VRV589863 WBR589862:WBR589863 WLN589862:WLN589863 WVJ589862:WVJ589863 D655398:D655399 IX655398:IX655399 ST655398:ST655399 ACP655398:ACP655399 AML655398:AML655399 AWH655398:AWH655399 BGD655398:BGD655399 BPZ655398:BPZ655399 BZV655398:BZV655399 CJR655398:CJR655399 CTN655398:CTN655399 DDJ655398:DDJ655399 DNF655398:DNF655399 DXB655398:DXB655399 EGX655398:EGX655399 EQT655398:EQT655399 FAP655398:FAP655399 FKL655398:FKL655399 FUH655398:FUH655399 GED655398:GED655399 GNZ655398:GNZ655399 GXV655398:GXV655399 HHR655398:HHR655399 HRN655398:HRN655399 IBJ655398:IBJ655399 ILF655398:ILF655399 IVB655398:IVB655399 JEX655398:JEX655399 JOT655398:JOT655399 JYP655398:JYP655399 KIL655398:KIL655399 KSH655398:KSH655399 LCD655398:LCD655399 LLZ655398:LLZ655399 LVV655398:LVV655399 MFR655398:MFR655399 MPN655398:MPN655399 MZJ655398:MZJ655399 NJF655398:NJF655399 NTB655398:NTB655399 OCX655398:OCX655399 OMT655398:OMT655399 OWP655398:OWP655399 PGL655398:PGL655399 PQH655398:PQH655399 QAD655398:QAD655399 QJZ655398:QJZ655399 QTV655398:QTV655399 RDR655398:RDR655399 RNN655398:RNN655399 RXJ655398:RXJ655399 SHF655398:SHF655399 SRB655398:SRB655399 TAX655398:TAX655399 TKT655398:TKT655399 TUP655398:TUP655399 UEL655398:UEL655399 UOH655398:UOH655399 UYD655398:UYD655399 VHZ655398:VHZ655399 VRV655398:VRV655399 WBR655398:WBR655399 WLN655398:WLN655399 WVJ655398:WVJ655399 D720934:D720935 IX720934:IX720935 ST720934:ST720935 ACP720934:ACP720935 AML720934:AML720935 AWH720934:AWH720935 BGD720934:BGD720935 BPZ720934:BPZ720935 BZV720934:BZV720935 CJR720934:CJR720935 CTN720934:CTN720935 DDJ720934:DDJ720935 DNF720934:DNF720935 DXB720934:DXB720935 EGX720934:EGX720935 EQT720934:EQT720935 FAP720934:FAP720935 FKL720934:FKL720935 FUH720934:FUH720935 GED720934:GED720935 GNZ720934:GNZ720935 GXV720934:GXV720935 HHR720934:HHR720935 HRN720934:HRN720935 IBJ720934:IBJ720935 ILF720934:ILF720935 IVB720934:IVB720935 JEX720934:JEX720935 JOT720934:JOT720935 JYP720934:JYP720935 KIL720934:KIL720935 KSH720934:KSH720935 LCD720934:LCD720935 LLZ720934:LLZ720935 LVV720934:LVV720935 MFR720934:MFR720935 MPN720934:MPN720935 MZJ720934:MZJ720935 NJF720934:NJF720935 NTB720934:NTB720935 OCX720934:OCX720935 OMT720934:OMT720935 OWP720934:OWP720935 PGL720934:PGL720935 PQH720934:PQH720935 QAD720934:QAD720935 QJZ720934:QJZ720935 QTV720934:QTV720935 RDR720934:RDR720935 RNN720934:RNN720935 RXJ720934:RXJ720935 SHF720934:SHF720935 SRB720934:SRB720935 TAX720934:TAX720935 TKT720934:TKT720935 TUP720934:TUP720935 UEL720934:UEL720935 UOH720934:UOH720935 UYD720934:UYD720935 VHZ720934:VHZ720935 VRV720934:VRV720935 WBR720934:WBR720935 WLN720934:WLN720935 WVJ720934:WVJ720935 D786470:D786471 IX786470:IX786471 ST786470:ST786471 ACP786470:ACP786471 AML786470:AML786471 AWH786470:AWH786471 BGD786470:BGD786471 BPZ786470:BPZ786471 BZV786470:BZV786471 CJR786470:CJR786471 CTN786470:CTN786471 DDJ786470:DDJ786471 DNF786470:DNF786471 DXB786470:DXB786471 EGX786470:EGX786471 EQT786470:EQT786471 FAP786470:FAP786471 FKL786470:FKL786471 FUH786470:FUH786471 GED786470:GED786471 GNZ786470:GNZ786471 GXV786470:GXV786471 HHR786470:HHR786471 HRN786470:HRN786471 IBJ786470:IBJ786471 ILF786470:ILF786471 IVB786470:IVB786471 JEX786470:JEX786471 JOT786470:JOT786471 JYP786470:JYP786471 KIL786470:KIL786471 KSH786470:KSH786471 LCD786470:LCD786471 LLZ786470:LLZ786471 LVV786470:LVV786471 MFR786470:MFR786471 MPN786470:MPN786471 MZJ786470:MZJ786471 NJF786470:NJF786471 NTB786470:NTB786471 OCX786470:OCX786471 OMT786470:OMT786471 OWP786470:OWP786471 PGL786470:PGL786471 PQH786470:PQH786471 QAD786470:QAD786471 QJZ786470:QJZ786471 QTV786470:QTV786471 RDR786470:RDR786471 RNN786470:RNN786471 RXJ786470:RXJ786471 SHF786470:SHF786471 SRB786470:SRB786471 TAX786470:TAX786471 TKT786470:TKT786471 TUP786470:TUP786471 UEL786470:UEL786471 UOH786470:UOH786471 UYD786470:UYD786471 VHZ786470:VHZ786471 VRV786470:VRV786471 WBR786470:WBR786471 WLN786470:WLN786471 WVJ786470:WVJ786471 D852006:D852007 IX852006:IX852007 ST852006:ST852007 ACP852006:ACP852007 AML852006:AML852007 AWH852006:AWH852007 BGD852006:BGD852007 BPZ852006:BPZ852007 BZV852006:BZV852007 CJR852006:CJR852007 CTN852006:CTN852007 DDJ852006:DDJ852007 DNF852006:DNF852007 DXB852006:DXB852007 EGX852006:EGX852007 EQT852006:EQT852007 FAP852006:FAP852007 FKL852006:FKL852007 FUH852006:FUH852007 GED852006:GED852007 GNZ852006:GNZ852007 GXV852006:GXV852007 HHR852006:HHR852007 HRN852006:HRN852007 IBJ852006:IBJ852007 ILF852006:ILF852007 IVB852006:IVB852007 JEX852006:JEX852007 JOT852006:JOT852007 JYP852006:JYP852007 KIL852006:KIL852007 KSH852006:KSH852007 LCD852006:LCD852007 LLZ852006:LLZ852007 LVV852006:LVV852007 MFR852006:MFR852007 MPN852006:MPN852007 MZJ852006:MZJ852007 NJF852006:NJF852007 NTB852006:NTB852007 OCX852006:OCX852007 OMT852006:OMT852007 OWP852006:OWP852007 PGL852006:PGL852007 PQH852006:PQH852007 QAD852006:QAD852007 QJZ852006:QJZ852007 QTV852006:QTV852007 RDR852006:RDR852007 RNN852006:RNN852007 RXJ852006:RXJ852007 SHF852006:SHF852007 SRB852006:SRB852007 TAX852006:TAX852007 TKT852006:TKT852007 TUP852006:TUP852007 UEL852006:UEL852007 UOH852006:UOH852007 UYD852006:UYD852007 VHZ852006:VHZ852007 VRV852006:VRV852007 WBR852006:WBR852007 WLN852006:WLN852007 WVJ852006:WVJ852007 D917542:D917543 IX917542:IX917543 ST917542:ST917543 ACP917542:ACP917543 AML917542:AML917543 AWH917542:AWH917543 BGD917542:BGD917543 BPZ917542:BPZ917543 BZV917542:BZV917543 CJR917542:CJR917543 CTN917542:CTN917543 DDJ917542:DDJ917543 DNF917542:DNF917543 DXB917542:DXB917543 EGX917542:EGX917543 EQT917542:EQT917543 FAP917542:FAP917543 FKL917542:FKL917543 FUH917542:FUH917543 GED917542:GED917543 GNZ917542:GNZ917543 GXV917542:GXV917543 HHR917542:HHR917543 HRN917542:HRN917543 IBJ917542:IBJ917543 ILF917542:ILF917543 IVB917542:IVB917543 JEX917542:JEX917543 JOT917542:JOT917543 JYP917542:JYP917543 KIL917542:KIL917543 KSH917542:KSH917543 LCD917542:LCD917543 LLZ917542:LLZ917543 LVV917542:LVV917543 MFR917542:MFR917543 MPN917542:MPN917543 MZJ917542:MZJ917543 NJF917542:NJF917543 NTB917542:NTB917543 OCX917542:OCX917543 OMT917542:OMT917543 OWP917542:OWP917543 PGL917542:PGL917543 PQH917542:PQH917543 QAD917542:QAD917543 QJZ917542:QJZ917543 QTV917542:QTV917543 RDR917542:RDR917543 RNN917542:RNN917543 RXJ917542:RXJ917543 SHF917542:SHF917543 SRB917542:SRB917543 TAX917542:TAX917543 TKT917542:TKT917543 TUP917542:TUP917543 UEL917542:UEL917543 UOH917542:UOH917543 UYD917542:UYD917543 VHZ917542:VHZ917543 VRV917542:VRV917543 WBR917542:WBR917543 WLN917542:WLN917543 WVJ917542:WVJ917543 D983078:D983079 IX983078:IX983079 ST983078:ST983079 ACP983078:ACP983079 AML983078:AML983079 AWH983078:AWH983079 BGD983078:BGD983079 BPZ983078:BPZ983079 BZV983078:BZV983079 CJR983078:CJR983079 CTN983078:CTN983079 DDJ983078:DDJ983079 DNF983078:DNF983079 DXB983078:DXB983079 EGX983078:EGX983079 EQT983078:EQT983079 FAP983078:FAP983079 FKL983078:FKL983079 FUH983078:FUH983079 GED983078:GED983079 GNZ983078:GNZ983079 GXV983078:GXV983079 HHR983078:HHR983079 HRN983078:HRN983079 IBJ983078:IBJ983079 ILF983078:ILF983079 IVB983078:IVB983079 JEX983078:JEX983079 JOT983078:JOT983079 JYP983078:JYP983079 KIL983078:KIL983079 KSH983078:KSH983079 LCD983078:LCD983079 LLZ983078:LLZ983079 LVV983078:LVV983079 MFR983078:MFR983079 MPN983078:MPN983079 MZJ983078:MZJ983079 NJF983078:NJF983079 NTB983078:NTB983079 OCX983078:OCX983079 OMT983078:OMT983079 OWP983078:OWP983079 PGL983078:PGL983079 PQH983078:PQH983079 QAD983078:QAD983079 QJZ983078:QJZ983079 QTV983078:QTV983079 RDR983078:RDR983079 RNN983078:RNN983079 RXJ983078:RXJ983079 SHF983078:SHF983079 SRB983078:SRB983079 TAX983078:TAX983079 TKT983078:TKT983079 TUP983078:TUP983079 UEL983078:UEL983079 UOH983078:UOH983079 UYD983078:UYD983079 VHZ983078:VHZ983079 VRV983078:VRV983079 WBR983078:WBR983079 WLN983078:WLN983079 WVJ983078:WVJ983079 D65547:D65549 IX65547:IX65549 ST65547:ST65549 ACP65547:ACP65549 AML65547:AML65549 AWH65547:AWH65549 BGD65547:BGD65549 BPZ65547:BPZ65549 BZV65547:BZV65549 CJR65547:CJR65549 CTN65547:CTN65549 DDJ65547:DDJ65549 DNF65547:DNF65549 DXB65547:DXB65549 EGX65547:EGX65549 EQT65547:EQT65549 FAP65547:FAP65549 FKL65547:FKL65549 FUH65547:FUH65549 GED65547:GED65549 GNZ65547:GNZ65549 GXV65547:GXV65549 HHR65547:HHR65549 HRN65547:HRN65549 IBJ65547:IBJ65549 ILF65547:ILF65549 IVB65547:IVB65549 JEX65547:JEX65549 JOT65547:JOT65549 JYP65547:JYP65549 KIL65547:KIL65549 KSH65547:KSH65549 LCD65547:LCD65549 LLZ65547:LLZ65549 LVV65547:LVV65549 MFR65547:MFR65549 MPN65547:MPN65549 MZJ65547:MZJ65549 NJF65547:NJF65549 NTB65547:NTB65549 OCX65547:OCX65549 OMT65547:OMT65549 OWP65547:OWP65549 PGL65547:PGL65549 PQH65547:PQH65549 QAD65547:QAD65549 QJZ65547:QJZ65549 QTV65547:QTV65549 RDR65547:RDR65549 RNN65547:RNN65549 RXJ65547:RXJ65549 SHF65547:SHF65549 SRB65547:SRB65549 TAX65547:TAX65549 TKT65547:TKT65549 TUP65547:TUP65549 UEL65547:UEL65549 UOH65547:UOH65549 UYD65547:UYD65549 VHZ65547:VHZ65549 VRV65547:VRV65549 WBR65547:WBR65549 WLN65547:WLN65549 WVJ65547:WVJ65549 D131083:D131085 IX131083:IX131085 ST131083:ST131085 ACP131083:ACP131085 AML131083:AML131085 AWH131083:AWH131085 BGD131083:BGD131085 BPZ131083:BPZ131085 BZV131083:BZV131085 CJR131083:CJR131085 CTN131083:CTN131085 DDJ131083:DDJ131085 DNF131083:DNF131085 DXB131083:DXB131085 EGX131083:EGX131085 EQT131083:EQT131085 FAP131083:FAP131085 FKL131083:FKL131085 FUH131083:FUH131085 GED131083:GED131085 GNZ131083:GNZ131085 GXV131083:GXV131085 HHR131083:HHR131085 HRN131083:HRN131085 IBJ131083:IBJ131085 ILF131083:ILF131085 IVB131083:IVB131085 JEX131083:JEX131085 JOT131083:JOT131085 JYP131083:JYP131085 KIL131083:KIL131085 KSH131083:KSH131085 LCD131083:LCD131085 LLZ131083:LLZ131085 LVV131083:LVV131085 MFR131083:MFR131085 MPN131083:MPN131085 MZJ131083:MZJ131085 NJF131083:NJF131085 NTB131083:NTB131085 OCX131083:OCX131085 OMT131083:OMT131085 OWP131083:OWP131085 PGL131083:PGL131085 PQH131083:PQH131085 QAD131083:QAD131085 QJZ131083:QJZ131085 QTV131083:QTV131085 RDR131083:RDR131085 RNN131083:RNN131085 RXJ131083:RXJ131085 SHF131083:SHF131085 SRB131083:SRB131085 TAX131083:TAX131085 TKT131083:TKT131085 TUP131083:TUP131085 UEL131083:UEL131085 UOH131083:UOH131085 UYD131083:UYD131085 VHZ131083:VHZ131085 VRV131083:VRV131085 WBR131083:WBR131085 WLN131083:WLN131085 WVJ131083:WVJ131085 D196619:D196621 IX196619:IX196621 ST196619:ST196621 ACP196619:ACP196621 AML196619:AML196621 AWH196619:AWH196621 BGD196619:BGD196621 BPZ196619:BPZ196621 BZV196619:BZV196621 CJR196619:CJR196621 CTN196619:CTN196621 DDJ196619:DDJ196621 DNF196619:DNF196621 DXB196619:DXB196621 EGX196619:EGX196621 EQT196619:EQT196621 FAP196619:FAP196621 FKL196619:FKL196621 FUH196619:FUH196621 GED196619:GED196621 GNZ196619:GNZ196621 GXV196619:GXV196621 HHR196619:HHR196621 HRN196619:HRN196621 IBJ196619:IBJ196621 ILF196619:ILF196621 IVB196619:IVB196621 JEX196619:JEX196621 JOT196619:JOT196621 JYP196619:JYP196621 KIL196619:KIL196621 KSH196619:KSH196621 LCD196619:LCD196621 LLZ196619:LLZ196621 LVV196619:LVV196621 MFR196619:MFR196621 MPN196619:MPN196621 MZJ196619:MZJ196621 NJF196619:NJF196621 NTB196619:NTB196621 OCX196619:OCX196621 OMT196619:OMT196621 OWP196619:OWP196621 PGL196619:PGL196621 PQH196619:PQH196621 QAD196619:QAD196621 QJZ196619:QJZ196621 QTV196619:QTV196621 RDR196619:RDR196621 RNN196619:RNN196621 RXJ196619:RXJ196621 SHF196619:SHF196621 SRB196619:SRB196621 TAX196619:TAX196621 TKT196619:TKT196621 TUP196619:TUP196621 UEL196619:UEL196621 UOH196619:UOH196621 UYD196619:UYD196621 VHZ196619:VHZ196621 VRV196619:VRV196621 WBR196619:WBR196621 WLN196619:WLN196621 WVJ196619:WVJ196621 D262155:D262157 IX262155:IX262157 ST262155:ST262157 ACP262155:ACP262157 AML262155:AML262157 AWH262155:AWH262157 BGD262155:BGD262157 BPZ262155:BPZ262157 BZV262155:BZV262157 CJR262155:CJR262157 CTN262155:CTN262157 DDJ262155:DDJ262157 DNF262155:DNF262157 DXB262155:DXB262157 EGX262155:EGX262157 EQT262155:EQT262157 FAP262155:FAP262157 FKL262155:FKL262157 FUH262155:FUH262157 GED262155:GED262157 GNZ262155:GNZ262157 GXV262155:GXV262157 HHR262155:HHR262157 HRN262155:HRN262157 IBJ262155:IBJ262157 ILF262155:ILF262157 IVB262155:IVB262157 JEX262155:JEX262157 JOT262155:JOT262157 JYP262155:JYP262157 KIL262155:KIL262157 KSH262155:KSH262157 LCD262155:LCD262157 LLZ262155:LLZ262157 LVV262155:LVV262157 MFR262155:MFR262157 MPN262155:MPN262157 MZJ262155:MZJ262157 NJF262155:NJF262157 NTB262155:NTB262157 OCX262155:OCX262157 OMT262155:OMT262157 OWP262155:OWP262157 PGL262155:PGL262157 PQH262155:PQH262157 QAD262155:QAD262157 QJZ262155:QJZ262157 QTV262155:QTV262157 RDR262155:RDR262157 RNN262155:RNN262157 RXJ262155:RXJ262157 SHF262155:SHF262157 SRB262155:SRB262157 TAX262155:TAX262157 TKT262155:TKT262157 TUP262155:TUP262157 UEL262155:UEL262157 UOH262155:UOH262157 UYD262155:UYD262157 VHZ262155:VHZ262157 VRV262155:VRV262157 WBR262155:WBR262157 WLN262155:WLN262157 WVJ262155:WVJ262157 D327691:D327693 IX327691:IX327693 ST327691:ST327693 ACP327691:ACP327693 AML327691:AML327693 AWH327691:AWH327693 BGD327691:BGD327693 BPZ327691:BPZ327693 BZV327691:BZV327693 CJR327691:CJR327693 CTN327691:CTN327693 DDJ327691:DDJ327693 DNF327691:DNF327693 DXB327691:DXB327693 EGX327691:EGX327693 EQT327691:EQT327693 FAP327691:FAP327693 FKL327691:FKL327693 FUH327691:FUH327693 GED327691:GED327693 GNZ327691:GNZ327693 GXV327691:GXV327693 HHR327691:HHR327693 HRN327691:HRN327693 IBJ327691:IBJ327693 ILF327691:ILF327693 IVB327691:IVB327693 JEX327691:JEX327693 JOT327691:JOT327693 JYP327691:JYP327693 KIL327691:KIL327693 KSH327691:KSH327693 LCD327691:LCD327693 LLZ327691:LLZ327693 LVV327691:LVV327693 MFR327691:MFR327693 MPN327691:MPN327693 MZJ327691:MZJ327693 NJF327691:NJF327693 NTB327691:NTB327693 OCX327691:OCX327693 OMT327691:OMT327693 OWP327691:OWP327693 PGL327691:PGL327693 PQH327691:PQH327693 QAD327691:QAD327693 QJZ327691:QJZ327693 QTV327691:QTV327693 RDR327691:RDR327693 RNN327691:RNN327693 RXJ327691:RXJ327693 SHF327691:SHF327693 SRB327691:SRB327693 TAX327691:TAX327693 TKT327691:TKT327693 TUP327691:TUP327693 UEL327691:UEL327693 UOH327691:UOH327693 UYD327691:UYD327693 VHZ327691:VHZ327693 VRV327691:VRV327693 WBR327691:WBR327693 WLN327691:WLN327693 WVJ327691:WVJ327693 D393227:D393229 IX393227:IX393229 ST393227:ST393229 ACP393227:ACP393229 AML393227:AML393229 AWH393227:AWH393229 BGD393227:BGD393229 BPZ393227:BPZ393229 BZV393227:BZV393229 CJR393227:CJR393229 CTN393227:CTN393229 DDJ393227:DDJ393229 DNF393227:DNF393229 DXB393227:DXB393229 EGX393227:EGX393229 EQT393227:EQT393229 FAP393227:FAP393229 FKL393227:FKL393229 FUH393227:FUH393229 GED393227:GED393229 GNZ393227:GNZ393229 GXV393227:GXV393229 HHR393227:HHR393229 HRN393227:HRN393229 IBJ393227:IBJ393229 ILF393227:ILF393229 IVB393227:IVB393229 JEX393227:JEX393229 JOT393227:JOT393229 JYP393227:JYP393229 KIL393227:KIL393229 KSH393227:KSH393229 LCD393227:LCD393229 LLZ393227:LLZ393229 LVV393227:LVV393229 MFR393227:MFR393229 MPN393227:MPN393229 MZJ393227:MZJ393229 NJF393227:NJF393229 NTB393227:NTB393229 OCX393227:OCX393229 OMT393227:OMT393229 OWP393227:OWP393229 PGL393227:PGL393229 PQH393227:PQH393229 QAD393227:QAD393229 QJZ393227:QJZ393229 QTV393227:QTV393229 RDR393227:RDR393229 RNN393227:RNN393229 RXJ393227:RXJ393229 SHF393227:SHF393229 SRB393227:SRB393229 TAX393227:TAX393229 TKT393227:TKT393229 TUP393227:TUP393229 UEL393227:UEL393229 UOH393227:UOH393229 UYD393227:UYD393229 VHZ393227:VHZ393229 VRV393227:VRV393229 WBR393227:WBR393229 WLN393227:WLN393229 WVJ393227:WVJ393229 D458763:D458765 IX458763:IX458765 ST458763:ST458765 ACP458763:ACP458765 AML458763:AML458765 AWH458763:AWH458765 BGD458763:BGD458765 BPZ458763:BPZ458765 BZV458763:BZV458765 CJR458763:CJR458765 CTN458763:CTN458765 DDJ458763:DDJ458765 DNF458763:DNF458765 DXB458763:DXB458765 EGX458763:EGX458765 EQT458763:EQT458765 FAP458763:FAP458765 FKL458763:FKL458765 FUH458763:FUH458765 GED458763:GED458765 GNZ458763:GNZ458765 GXV458763:GXV458765 HHR458763:HHR458765 HRN458763:HRN458765 IBJ458763:IBJ458765 ILF458763:ILF458765 IVB458763:IVB458765 JEX458763:JEX458765 JOT458763:JOT458765 JYP458763:JYP458765 KIL458763:KIL458765 KSH458763:KSH458765 LCD458763:LCD458765 LLZ458763:LLZ458765 LVV458763:LVV458765 MFR458763:MFR458765 MPN458763:MPN458765 MZJ458763:MZJ458765 NJF458763:NJF458765 NTB458763:NTB458765 OCX458763:OCX458765 OMT458763:OMT458765 OWP458763:OWP458765 PGL458763:PGL458765 PQH458763:PQH458765 QAD458763:QAD458765 QJZ458763:QJZ458765 QTV458763:QTV458765 RDR458763:RDR458765 RNN458763:RNN458765 RXJ458763:RXJ458765 SHF458763:SHF458765 SRB458763:SRB458765 TAX458763:TAX458765 TKT458763:TKT458765 TUP458763:TUP458765 UEL458763:UEL458765 UOH458763:UOH458765 UYD458763:UYD458765 VHZ458763:VHZ458765 VRV458763:VRV458765 WBR458763:WBR458765 WLN458763:WLN458765 WVJ458763:WVJ458765 D524299:D524301 IX524299:IX524301 ST524299:ST524301 ACP524299:ACP524301 AML524299:AML524301 AWH524299:AWH524301 BGD524299:BGD524301 BPZ524299:BPZ524301 BZV524299:BZV524301 CJR524299:CJR524301 CTN524299:CTN524301 DDJ524299:DDJ524301 DNF524299:DNF524301 DXB524299:DXB524301 EGX524299:EGX524301 EQT524299:EQT524301 FAP524299:FAP524301 FKL524299:FKL524301 FUH524299:FUH524301 GED524299:GED524301 GNZ524299:GNZ524301 GXV524299:GXV524301 HHR524299:HHR524301 HRN524299:HRN524301 IBJ524299:IBJ524301 ILF524299:ILF524301 IVB524299:IVB524301 JEX524299:JEX524301 JOT524299:JOT524301 JYP524299:JYP524301 KIL524299:KIL524301 KSH524299:KSH524301 LCD524299:LCD524301 LLZ524299:LLZ524301 LVV524299:LVV524301 MFR524299:MFR524301 MPN524299:MPN524301 MZJ524299:MZJ524301 NJF524299:NJF524301 NTB524299:NTB524301 OCX524299:OCX524301 OMT524299:OMT524301 OWP524299:OWP524301 PGL524299:PGL524301 PQH524299:PQH524301 QAD524299:QAD524301 QJZ524299:QJZ524301 QTV524299:QTV524301 RDR524299:RDR524301 RNN524299:RNN524301 RXJ524299:RXJ524301 SHF524299:SHF524301 SRB524299:SRB524301 TAX524299:TAX524301 TKT524299:TKT524301 TUP524299:TUP524301 UEL524299:UEL524301 UOH524299:UOH524301 UYD524299:UYD524301 VHZ524299:VHZ524301 VRV524299:VRV524301 WBR524299:WBR524301 WLN524299:WLN524301 WVJ524299:WVJ524301 D589835:D589837 IX589835:IX589837 ST589835:ST589837 ACP589835:ACP589837 AML589835:AML589837 AWH589835:AWH589837 BGD589835:BGD589837 BPZ589835:BPZ589837 BZV589835:BZV589837 CJR589835:CJR589837 CTN589835:CTN589837 DDJ589835:DDJ589837 DNF589835:DNF589837 DXB589835:DXB589837 EGX589835:EGX589837 EQT589835:EQT589837 FAP589835:FAP589837 FKL589835:FKL589837 FUH589835:FUH589837 GED589835:GED589837 GNZ589835:GNZ589837 GXV589835:GXV589837 HHR589835:HHR589837 HRN589835:HRN589837 IBJ589835:IBJ589837 ILF589835:ILF589837 IVB589835:IVB589837 JEX589835:JEX589837 JOT589835:JOT589837 JYP589835:JYP589837 KIL589835:KIL589837 KSH589835:KSH589837 LCD589835:LCD589837 LLZ589835:LLZ589837 LVV589835:LVV589837 MFR589835:MFR589837 MPN589835:MPN589837 MZJ589835:MZJ589837 NJF589835:NJF589837 NTB589835:NTB589837 OCX589835:OCX589837 OMT589835:OMT589837 OWP589835:OWP589837 PGL589835:PGL589837 PQH589835:PQH589837 QAD589835:QAD589837 QJZ589835:QJZ589837 QTV589835:QTV589837 RDR589835:RDR589837 RNN589835:RNN589837 RXJ589835:RXJ589837 SHF589835:SHF589837 SRB589835:SRB589837 TAX589835:TAX589837 TKT589835:TKT589837 TUP589835:TUP589837 UEL589835:UEL589837 UOH589835:UOH589837 UYD589835:UYD589837 VHZ589835:VHZ589837 VRV589835:VRV589837 WBR589835:WBR589837 WLN589835:WLN589837 WVJ589835:WVJ589837 D655371:D655373 IX655371:IX655373 ST655371:ST655373 ACP655371:ACP655373 AML655371:AML655373 AWH655371:AWH655373 BGD655371:BGD655373 BPZ655371:BPZ655373 BZV655371:BZV655373 CJR655371:CJR655373 CTN655371:CTN655373 DDJ655371:DDJ655373 DNF655371:DNF655373 DXB655371:DXB655373 EGX655371:EGX655373 EQT655371:EQT655373 FAP655371:FAP655373 FKL655371:FKL655373 FUH655371:FUH655373 GED655371:GED655373 GNZ655371:GNZ655373 GXV655371:GXV655373 HHR655371:HHR655373 HRN655371:HRN655373 IBJ655371:IBJ655373 ILF655371:ILF655373 IVB655371:IVB655373 JEX655371:JEX655373 JOT655371:JOT655373 JYP655371:JYP655373 KIL655371:KIL655373 KSH655371:KSH655373 LCD655371:LCD655373 LLZ655371:LLZ655373 LVV655371:LVV655373 MFR655371:MFR655373 MPN655371:MPN655373 MZJ655371:MZJ655373 NJF655371:NJF655373 NTB655371:NTB655373 OCX655371:OCX655373 OMT655371:OMT655373 OWP655371:OWP655373 PGL655371:PGL655373 PQH655371:PQH655373 QAD655371:QAD655373 QJZ655371:QJZ655373 QTV655371:QTV655373 RDR655371:RDR655373 RNN655371:RNN655373 RXJ655371:RXJ655373 SHF655371:SHF655373 SRB655371:SRB655373 TAX655371:TAX655373 TKT655371:TKT655373 TUP655371:TUP655373 UEL655371:UEL655373 UOH655371:UOH655373 UYD655371:UYD655373 VHZ655371:VHZ655373 VRV655371:VRV655373 WBR655371:WBR655373 WLN655371:WLN655373 WVJ655371:WVJ655373 D720907:D720909 IX720907:IX720909 ST720907:ST720909 ACP720907:ACP720909 AML720907:AML720909 AWH720907:AWH720909 BGD720907:BGD720909 BPZ720907:BPZ720909 BZV720907:BZV720909 CJR720907:CJR720909 CTN720907:CTN720909 DDJ720907:DDJ720909 DNF720907:DNF720909 DXB720907:DXB720909 EGX720907:EGX720909 EQT720907:EQT720909 FAP720907:FAP720909 FKL720907:FKL720909 FUH720907:FUH720909 GED720907:GED720909 GNZ720907:GNZ720909 GXV720907:GXV720909 HHR720907:HHR720909 HRN720907:HRN720909 IBJ720907:IBJ720909 ILF720907:ILF720909 IVB720907:IVB720909 JEX720907:JEX720909 JOT720907:JOT720909 JYP720907:JYP720909 KIL720907:KIL720909 KSH720907:KSH720909 LCD720907:LCD720909 LLZ720907:LLZ720909 LVV720907:LVV720909 MFR720907:MFR720909 MPN720907:MPN720909 MZJ720907:MZJ720909 NJF720907:NJF720909 NTB720907:NTB720909 OCX720907:OCX720909 OMT720907:OMT720909 OWP720907:OWP720909 PGL720907:PGL720909 PQH720907:PQH720909 QAD720907:QAD720909 QJZ720907:QJZ720909 QTV720907:QTV720909 RDR720907:RDR720909 RNN720907:RNN720909 RXJ720907:RXJ720909 SHF720907:SHF720909 SRB720907:SRB720909 TAX720907:TAX720909 TKT720907:TKT720909 TUP720907:TUP720909 UEL720907:UEL720909 UOH720907:UOH720909 UYD720907:UYD720909 VHZ720907:VHZ720909 VRV720907:VRV720909 WBR720907:WBR720909 WLN720907:WLN720909 WVJ720907:WVJ720909 D786443:D786445 IX786443:IX786445 ST786443:ST786445 ACP786443:ACP786445 AML786443:AML786445 AWH786443:AWH786445 BGD786443:BGD786445 BPZ786443:BPZ786445 BZV786443:BZV786445 CJR786443:CJR786445 CTN786443:CTN786445 DDJ786443:DDJ786445 DNF786443:DNF786445 DXB786443:DXB786445 EGX786443:EGX786445 EQT786443:EQT786445 FAP786443:FAP786445 FKL786443:FKL786445 FUH786443:FUH786445 GED786443:GED786445 GNZ786443:GNZ786445 GXV786443:GXV786445 HHR786443:HHR786445 HRN786443:HRN786445 IBJ786443:IBJ786445 ILF786443:ILF786445 IVB786443:IVB786445 JEX786443:JEX786445 JOT786443:JOT786445 JYP786443:JYP786445 KIL786443:KIL786445 KSH786443:KSH786445 LCD786443:LCD786445 LLZ786443:LLZ786445 LVV786443:LVV786445 MFR786443:MFR786445 MPN786443:MPN786445 MZJ786443:MZJ786445 NJF786443:NJF786445 NTB786443:NTB786445 OCX786443:OCX786445 OMT786443:OMT786445 OWP786443:OWP786445 PGL786443:PGL786445 PQH786443:PQH786445 QAD786443:QAD786445 QJZ786443:QJZ786445 QTV786443:QTV786445 RDR786443:RDR786445 RNN786443:RNN786445 RXJ786443:RXJ786445 SHF786443:SHF786445 SRB786443:SRB786445 TAX786443:TAX786445 TKT786443:TKT786445 TUP786443:TUP786445 UEL786443:UEL786445 UOH786443:UOH786445 UYD786443:UYD786445 VHZ786443:VHZ786445 VRV786443:VRV786445 WBR786443:WBR786445 WLN786443:WLN786445 WVJ786443:WVJ786445 D851979:D851981 IX851979:IX851981 ST851979:ST851981 ACP851979:ACP851981 AML851979:AML851981 AWH851979:AWH851981 BGD851979:BGD851981 BPZ851979:BPZ851981 BZV851979:BZV851981 CJR851979:CJR851981 CTN851979:CTN851981 DDJ851979:DDJ851981 DNF851979:DNF851981 DXB851979:DXB851981 EGX851979:EGX851981 EQT851979:EQT851981 FAP851979:FAP851981 FKL851979:FKL851981 FUH851979:FUH851981 GED851979:GED851981 GNZ851979:GNZ851981 GXV851979:GXV851981 HHR851979:HHR851981 HRN851979:HRN851981 IBJ851979:IBJ851981 ILF851979:ILF851981 IVB851979:IVB851981 JEX851979:JEX851981 JOT851979:JOT851981 JYP851979:JYP851981 KIL851979:KIL851981 KSH851979:KSH851981 LCD851979:LCD851981 LLZ851979:LLZ851981 LVV851979:LVV851981 MFR851979:MFR851981 MPN851979:MPN851981 MZJ851979:MZJ851981 NJF851979:NJF851981 NTB851979:NTB851981 OCX851979:OCX851981 OMT851979:OMT851981 OWP851979:OWP851981 PGL851979:PGL851981 PQH851979:PQH851981 QAD851979:QAD851981 QJZ851979:QJZ851981 QTV851979:QTV851981 RDR851979:RDR851981 RNN851979:RNN851981 RXJ851979:RXJ851981 SHF851979:SHF851981 SRB851979:SRB851981 TAX851979:TAX851981 TKT851979:TKT851981 TUP851979:TUP851981 UEL851979:UEL851981 UOH851979:UOH851981 UYD851979:UYD851981 VHZ851979:VHZ851981 VRV851979:VRV851981 WBR851979:WBR851981 WLN851979:WLN851981 WVJ851979:WVJ851981 D917515:D917517 IX917515:IX917517 ST917515:ST917517 ACP917515:ACP917517 AML917515:AML917517 AWH917515:AWH917517 BGD917515:BGD917517 BPZ917515:BPZ917517 BZV917515:BZV917517 CJR917515:CJR917517 CTN917515:CTN917517 DDJ917515:DDJ917517 DNF917515:DNF917517 DXB917515:DXB917517 EGX917515:EGX917517 EQT917515:EQT917517 FAP917515:FAP917517 FKL917515:FKL917517 FUH917515:FUH917517 GED917515:GED917517 GNZ917515:GNZ917517 GXV917515:GXV917517 HHR917515:HHR917517 HRN917515:HRN917517 IBJ917515:IBJ917517 ILF917515:ILF917517 IVB917515:IVB917517 JEX917515:JEX917517 JOT917515:JOT917517 JYP917515:JYP917517 KIL917515:KIL917517 KSH917515:KSH917517 LCD917515:LCD917517 LLZ917515:LLZ917517 LVV917515:LVV917517 MFR917515:MFR917517 MPN917515:MPN917517 MZJ917515:MZJ917517 NJF917515:NJF917517 NTB917515:NTB917517 OCX917515:OCX917517 OMT917515:OMT917517 OWP917515:OWP917517 PGL917515:PGL917517 PQH917515:PQH917517 QAD917515:QAD917517 QJZ917515:QJZ917517 QTV917515:QTV917517 RDR917515:RDR917517 RNN917515:RNN917517 RXJ917515:RXJ917517 SHF917515:SHF917517 SRB917515:SRB917517 TAX917515:TAX917517 TKT917515:TKT917517 TUP917515:TUP917517 UEL917515:UEL917517 UOH917515:UOH917517 UYD917515:UYD917517 VHZ917515:VHZ917517 VRV917515:VRV917517 WBR917515:WBR917517 WLN917515:WLN917517 WVJ917515:WVJ917517 D983051:D983053 IX983051:IX983053 ST983051:ST983053 ACP983051:ACP983053 AML983051:AML983053 AWH983051:AWH983053 BGD983051:BGD983053 BPZ983051:BPZ983053 BZV983051:BZV983053 CJR983051:CJR983053 CTN983051:CTN983053 DDJ983051:DDJ983053 DNF983051:DNF983053 DXB983051:DXB983053 EGX983051:EGX983053 EQT983051:EQT983053 FAP983051:FAP983053 FKL983051:FKL983053 FUH983051:FUH983053 GED983051:GED983053 GNZ983051:GNZ983053 GXV983051:GXV983053 HHR983051:HHR983053 HRN983051:HRN983053 IBJ983051:IBJ983053 ILF983051:ILF983053 IVB983051:IVB983053 JEX983051:JEX983053 JOT983051:JOT983053 JYP983051:JYP983053 KIL983051:KIL983053 KSH983051:KSH983053 LCD983051:LCD983053 LLZ983051:LLZ983053 LVV983051:LVV983053 MFR983051:MFR983053 MPN983051:MPN983053 MZJ983051:MZJ983053 NJF983051:NJF983053 NTB983051:NTB983053 OCX983051:OCX983053 OMT983051:OMT983053 OWP983051:OWP983053 PGL983051:PGL983053 PQH983051:PQH983053 QAD983051:QAD983053 QJZ983051:QJZ983053 QTV983051:QTV983053 RDR983051:RDR983053 RNN983051:RNN983053 RXJ983051:RXJ983053 SHF983051:SHF983053 SRB983051:SRB983053 TAX983051:TAX983053 TKT983051:TKT983053 TUP983051:TUP983053 UEL983051:UEL983053 UOH983051:UOH983053 UYD983051:UYD983053 VHZ983051:VHZ983053 VRV983051:VRV983053 WBR983051:WBR983053 WLN983051:WLN983053 WVJ983051:WVJ983053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C65575:C131076 IV65575:IV131076 SR65575:SR131076 ACN65575:ACN131076 AMJ65575:AMJ131076 AWF65575:AWF131076 BGB65575:BGB131076 BPX65575:BPX131076 BZT65575:BZT131076 CJP65575:CJP131076 CTL65575:CTL131076 DDH65575:DDH131076 DND65575:DND131076 DWZ65575:DWZ131076 EGV65575:EGV131076 EQR65575:EQR131076 FAN65575:FAN131076 FKJ65575:FKJ131076 FUF65575:FUF131076 GEB65575:GEB131076 GNX65575:GNX131076 GXT65575:GXT131076 HHP65575:HHP131076 HRL65575:HRL131076 IBH65575:IBH131076 ILD65575:ILD131076 IUZ65575:IUZ131076 JEV65575:JEV131076 JOR65575:JOR131076 JYN65575:JYN131076 KIJ65575:KIJ131076 KSF65575:KSF131076 LCB65575:LCB131076 LLX65575:LLX131076 LVT65575:LVT131076 MFP65575:MFP131076 MPL65575:MPL131076 MZH65575:MZH131076 NJD65575:NJD131076 NSZ65575:NSZ131076 OCV65575:OCV131076 OMR65575:OMR131076 OWN65575:OWN131076 PGJ65575:PGJ131076 PQF65575:PQF131076 QAB65575:QAB131076 QJX65575:QJX131076 QTT65575:QTT131076 RDP65575:RDP131076 RNL65575:RNL131076 RXH65575:RXH131076 SHD65575:SHD131076 SQZ65575:SQZ131076 TAV65575:TAV131076 TKR65575:TKR131076 TUN65575:TUN131076 UEJ65575:UEJ131076 UOF65575:UOF131076 UYB65575:UYB131076 VHX65575:VHX131076 VRT65575:VRT131076 WBP65575:WBP131076 WLL65575:WLL131076 WVH65575:WVH131076 C131111:C196612 IV131111:IV196612 SR131111:SR196612 ACN131111:ACN196612 AMJ131111:AMJ196612 AWF131111:AWF196612 BGB131111:BGB196612 BPX131111:BPX196612 BZT131111:BZT196612 CJP131111:CJP196612 CTL131111:CTL196612 DDH131111:DDH196612 DND131111:DND196612 DWZ131111:DWZ196612 EGV131111:EGV196612 EQR131111:EQR196612 FAN131111:FAN196612 FKJ131111:FKJ196612 FUF131111:FUF196612 GEB131111:GEB196612 GNX131111:GNX196612 GXT131111:GXT196612 HHP131111:HHP196612 HRL131111:HRL196612 IBH131111:IBH196612 ILD131111:ILD196612 IUZ131111:IUZ196612 JEV131111:JEV196612 JOR131111:JOR196612 JYN131111:JYN196612 KIJ131111:KIJ196612 KSF131111:KSF196612 LCB131111:LCB196612 LLX131111:LLX196612 LVT131111:LVT196612 MFP131111:MFP196612 MPL131111:MPL196612 MZH131111:MZH196612 NJD131111:NJD196612 NSZ131111:NSZ196612 OCV131111:OCV196612 OMR131111:OMR196612 OWN131111:OWN196612 PGJ131111:PGJ196612 PQF131111:PQF196612 QAB131111:QAB196612 QJX131111:QJX196612 QTT131111:QTT196612 RDP131111:RDP196612 RNL131111:RNL196612 RXH131111:RXH196612 SHD131111:SHD196612 SQZ131111:SQZ196612 TAV131111:TAV196612 TKR131111:TKR196612 TUN131111:TUN196612 UEJ131111:UEJ196612 UOF131111:UOF196612 UYB131111:UYB196612 VHX131111:VHX196612 VRT131111:VRT196612 WBP131111:WBP196612 WLL131111:WLL196612 WVH131111:WVH196612 C196647:C262148 IV196647:IV262148 SR196647:SR262148 ACN196647:ACN262148 AMJ196647:AMJ262148 AWF196647:AWF262148 BGB196647:BGB262148 BPX196647:BPX262148 BZT196647:BZT262148 CJP196647:CJP262148 CTL196647:CTL262148 DDH196647:DDH262148 DND196647:DND262148 DWZ196647:DWZ262148 EGV196647:EGV262148 EQR196647:EQR262148 FAN196647:FAN262148 FKJ196647:FKJ262148 FUF196647:FUF262148 GEB196647:GEB262148 GNX196647:GNX262148 GXT196647:GXT262148 HHP196647:HHP262148 HRL196647:HRL262148 IBH196647:IBH262148 ILD196647:ILD262148 IUZ196647:IUZ262148 JEV196647:JEV262148 JOR196647:JOR262148 JYN196647:JYN262148 KIJ196647:KIJ262148 KSF196647:KSF262148 LCB196647:LCB262148 LLX196647:LLX262148 LVT196647:LVT262148 MFP196647:MFP262148 MPL196647:MPL262148 MZH196647:MZH262148 NJD196647:NJD262148 NSZ196647:NSZ262148 OCV196647:OCV262148 OMR196647:OMR262148 OWN196647:OWN262148 PGJ196647:PGJ262148 PQF196647:PQF262148 QAB196647:QAB262148 QJX196647:QJX262148 QTT196647:QTT262148 RDP196647:RDP262148 RNL196647:RNL262148 RXH196647:RXH262148 SHD196647:SHD262148 SQZ196647:SQZ262148 TAV196647:TAV262148 TKR196647:TKR262148 TUN196647:TUN262148 UEJ196647:UEJ262148 UOF196647:UOF262148 UYB196647:UYB262148 VHX196647:VHX262148 VRT196647:VRT262148 WBP196647:WBP262148 WLL196647:WLL262148 WVH196647:WVH262148 C262183:C327684 IV262183:IV327684 SR262183:SR327684 ACN262183:ACN327684 AMJ262183:AMJ327684 AWF262183:AWF327684 BGB262183:BGB327684 BPX262183:BPX327684 BZT262183:BZT327684 CJP262183:CJP327684 CTL262183:CTL327684 DDH262183:DDH327684 DND262183:DND327684 DWZ262183:DWZ327684 EGV262183:EGV327684 EQR262183:EQR327684 FAN262183:FAN327684 FKJ262183:FKJ327684 FUF262183:FUF327684 GEB262183:GEB327684 GNX262183:GNX327684 GXT262183:GXT327684 HHP262183:HHP327684 HRL262183:HRL327684 IBH262183:IBH327684 ILD262183:ILD327684 IUZ262183:IUZ327684 JEV262183:JEV327684 JOR262183:JOR327684 JYN262183:JYN327684 KIJ262183:KIJ327684 KSF262183:KSF327684 LCB262183:LCB327684 LLX262183:LLX327684 LVT262183:LVT327684 MFP262183:MFP327684 MPL262183:MPL327684 MZH262183:MZH327684 NJD262183:NJD327684 NSZ262183:NSZ327684 OCV262183:OCV327684 OMR262183:OMR327684 OWN262183:OWN327684 PGJ262183:PGJ327684 PQF262183:PQF327684 QAB262183:QAB327684 QJX262183:QJX327684 QTT262183:QTT327684 RDP262183:RDP327684 RNL262183:RNL327684 RXH262183:RXH327684 SHD262183:SHD327684 SQZ262183:SQZ327684 TAV262183:TAV327684 TKR262183:TKR327684 TUN262183:TUN327684 UEJ262183:UEJ327684 UOF262183:UOF327684 UYB262183:UYB327684 VHX262183:VHX327684 VRT262183:VRT327684 WBP262183:WBP327684 WLL262183:WLL327684 WVH262183:WVH327684 C327719:C393220 IV327719:IV393220 SR327719:SR393220 ACN327719:ACN393220 AMJ327719:AMJ393220 AWF327719:AWF393220 BGB327719:BGB393220 BPX327719:BPX393220 BZT327719:BZT393220 CJP327719:CJP393220 CTL327719:CTL393220 DDH327719:DDH393220 DND327719:DND393220 DWZ327719:DWZ393220 EGV327719:EGV393220 EQR327719:EQR393220 FAN327719:FAN393220 FKJ327719:FKJ393220 FUF327719:FUF393220 GEB327719:GEB393220 GNX327719:GNX393220 GXT327719:GXT393220 HHP327719:HHP393220 HRL327719:HRL393220 IBH327719:IBH393220 ILD327719:ILD393220 IUZ327719:IUZ393220 JEV327719:JEV393220 JOR327719:JOR393220 JYN327719:JYN393220 KIJ327719:KIJ393220 KSF327719:KSF393220 LCB327719:LCB393220 LLX327719:LLX393220 LVT327719:LVT393220 MFP327719:MFP393220 MPL327719:MPL393220 MZH327719:MZH393220 NJD327719:NJD393220 NSZ327719:NSZ393220 OCV327719:OCV393220 OMR327719:OMR393220 OWN327719:OWN393220 PGJ327719:PGJ393220 PQF327719:PQF393220 QAB327719:QAB393220 QJX327719:QJX393220 QTT327719:QTT393220 RDP327719:RDP393220 RNL327719:RNL393220 RXH327719:RXH393220 SHD327719:SHD393220 SQZ327719:SQZ393220 TAV327719:TAV393220 TKR327719:TKR393220 TUN327719:TUN393220 UEJ327719:UEJ393220 UOF327719:UOF393220 UYB327719:UYB393220 VHX327719:VHX393220 VRT327719:VRT393220 WBP327719:WBP393220 WLL327719:WLL393220 WVH327719:WVH393220 C393255:C458756 IV393255:IV458756 SR393255:SR458756 ACN393255:ACN458756 AMJ393255:AMJ458756 AWF393255:AWF458756 BGB393255:BGB458756 BPX393255:BPX458756 BZT393255:BZT458756 CJP393255:CJP458756 CTL393255:CTL458756 DDH393255:DDH458756 DND393255:DND458756 DWZ393255:DWZ458756 EGV393255:EGV458756 EQR393255:EQR458756 FAN393255:FAN458756 FKJ393255:FKJ458756 FUF393255:FUF458756 GEB393255:GEB458756 GNX393255:GNX458756 GXT393255:GXT458756 HHP393255:HHP458756 HRL393255:HRL458756 IBH393255:IBH458756 ILD393255:ILD458756 IUZ393255:IUZ458756 JEV393255:JEV458756 JOR393255:JOR458756 JYN393255:JYN458756 KIJ393255:KIJ458756 KSF393255:KSF458756 LCB393255:LCB458756 LLX393255:LLX458756 LVT393255:LVT458756 MFP393255:MFP458756 MPL393255:MPL458756 MZH393255:MZH458756 NJD393255:NJD458756 NSZ393255:NSZ458756 OCV393255:OCV458756 OMR393255:OMR458756 OWN393255:OWN458756 PGJ393255:PGJ458756 PQF393255:PQF458756 QAB393255:QAB458756 QJX393255:QJX458756 QTT393255:QTT458756 RDP393255:RDP458756 RNL393255:RNL458756 RXH393255:RXH458756 SHD393255:SHD458756 SQZ393255:SQZ458756 TAV393255:TAV458756 TKR393255:TKR458756 TUN393255:TUN458756 UEJ393255:UEJ458756 UOF393255:UOF458756 UYB393255:UYB458756 VHX393255:VHX458756 VRT393255:VRT458756 WBP393255:WBP458756 WLL393255:WLL458756 WVH393255:WVH458756 C458791:C524292 IV458791:IV524292 SR458791:SR524292 ACN458791:ACN524292 AMJ458791:AMJ524292 AWF458791:AWF524292 BGB458791:BGB524292 BPX458791:BPX524292 BZT458791:BZT524292 CJP458791:CJP524292 CTL458791:CTL524292 DDH458791:DDH524292 DND458791:DND524292 DWZ458791:DWZ524292 EGV458791:EGV524292 EQR458791:EQR524292 FAN458791:FAN524292 FKJ458791:FKJ524292 FUF458791:FUF524292 GEB458791:GEB524292 GNX458791:GNX524292 GXT458791:GXT524292 HHP458791:HHP524292 HRL458791:HRL524292 IBH458791:IBH524292 ILD458791:ILD524292 IUZ458791:IUZ524292 JEV458791:JEV524292 JOR458791:JOR524292 JYN458791:JYN524292 KIJ458791:KIJ524292 KSF458791:KSF524292 LCB458791:LCB524292 LLX458791:LLX524292 LVT458791:LVT524292 MFP458791:MFP524292 MPL458791:MPL524292 MZH458791:MZH524292 NJD458791:NJD524292 NSZ458791:NSZ524292 OCV458791:OCV524292 OMR458791:OMR524292 OWN458791:OWN524292 PGJ458791:PGJ524292 PQF458791:PQF524292 QAB458791:QAB524292 QJX458791:QJX524292 QTT458791:QTT524292 RDP458791:RDP524292 RNL458791:RNL524292 RXH458791:RXH524292 SHD458791:SHD524292 SQZ458791:SQZ524292 TAV458791:TAV524292 TKR458791:TKR524292 TUN458791:TUN524292 UEJ458791:UEJ524292 UOF458791:UOF524292 UYB458791:UYB524292 VHX458791:VHX524292 VRT458791:VRT524292 WBP458791:WBP524292 WLL458791:WLL524292 WVH458791:WVH524292 C524327:C589828 IV524327:IV589828 SR524327:SR589828 ACN524327:ACN589828 AMJ524327:AMJ589828 AWF524327:AWF589828 BGB524327:BGB589828 BPX524327:BPX589828 BZT524327:BZT589828 CJP524327:CJP589828 CTL524327:CTL589828 DDH524327:DDH589828 DND524327:DND589828 DWZ524327:DWZ589828 EGV524327:EGV589828 EQR524327:EQR589828 FAN524327:FAN589828 FKJ524327:FKJ589828 FUF524327:FUF589828 GEB524327:GEB589828 GNX524327:GNX589828 GXT524327:GXT589828 HHP524327:HHP589828 HRL524327:HRL589828 IBH524327:IBH589828 ILD524327:ILD589828 IUZ524327:IUZ589828 JEV524327:JEV589828 JOR524327:JOR589828 JYN524327:JYN589828 KIJ524327:KIJ589828 KSF524327:KSF589828 LCB524327:LCB589828 LLX524327:LLX589828 LVT524327:LVT589828 MFP524327:MFP589828 MPL524327:MPL589828 MZH524327:MZH589828 NJD524327:NJD589828 NSZ524327:NSZ589828 OCV524327:OCV589828 OMR524327:OMR589828 OWN524327:OWN589828 PGJ524327:PGJ589828 PQF524327:PQF589828 QAB524327:QAB589828 QJX524327:QJX589828 QTT524327:QTT589828 RDP524327:RDP589828 RNL524327:RNL589828 RXH524327:RXH589828 SHD524327:SHD589828 SQZ524327:SQZ589828 TAV524327:TAV589828 TKR524327:TKR589828 TUN524327:TUN589828 UEJ524327:UEJ589828 UOF524327:UOF589828 UYB524327:UYB589828 VHX524327:VHX589828 VRT524327:VRT589828 WBP524327:WBP589828 WLL524327:WLL589828 WVH524327:WVH589828 C589863:C655364 IV589863:IV655364 SR589863:SR655364 ACN589863:ACN655364 AMJ589863:AMJ655364 AWF589863:AWF655364 BGB589863:BGB655364 BPX589863:BPX655364 BZT589863:BZT655364 CJP589863:CJP655364 CTL589863:CTL655364 DDH589863:DDH655364 DND589863:DND655364 DWZ589863:DWZ655364 EGV589863:EGV655364 EQR589863:EQR655364 FAN589863:FAN655364 FKJ589863:FKJ655364 FUF589863:FUF655364 GEB589863:GEB655364 GNX589863:GNX655364 GXT589863:GXT655364 HHP589863:HHP655364 HRL589863:HRL655364 IBH589863:IBH655364 ILD589863:ILD655364 IUZ589863:IUZ655364 JEV589863:JEV655364 JOR589863:JOR655364 JYN589863:JYN655364 KIJ589863:KIJ655364 KSF589863:KSF655364 LCB589863:LCB655364 LLX589863:LLX655364 LVT589863:LVT655364 MFP589863:MFP655364 MPL589863:MPL655364 MZH589863:MZH655364 NJD589863:NJD655364 NSZ589863:NSZ655364 OCV589863:OCV655364 OMR589863:OMR655364 OWN589863:OWN655364 PGJ589863:PGJ655364 PQF589863:PQF655364 QAB589863:QAB655364 QJX589863:QJX655364 QTT589863:QTT655364 RDP589863:RDP655364 RNL589863:RNL655364 RXH589863:RXH655364 SHD589863:SHD655364 SQZ589863:SQZ655364 TAV589863:TAV655364 TKR589863:TKR655364 TUN589863:TUN655364 UEJ589863:UEJ655364 UOF589863:UOF655364 UYB589863:UYB655364 VHX589863:VHX655364 VRT589863:VRT655364 WBP589863:WBP655364 WLL589863:WLL655364 WVH589863:WVH655364 C655399:C720900 IV655399:IV720900 SR655399:SR720900 ACN655399:ACN720900 AMJ655399:AMJ720900 AWF655399:AWF720900 BGB655399:BGB720900 BPX655399:BPX720900 BZT655399:BZT720900 CJP655399:CJP720900 CTL655399:CTL720900 DDH655399:DDH720900 DND655399:DND720900 DWZ655399:DWZ720900 EGV655399:EGV720900 EQR655399:EQR720900 FAN655399:FAN720900 FKJ655399:FKJ720900 FUF655399:FUF720900 GEB655399:GEB720900 GNX655399:GNX720900 GXT655399:GXT720900 HHP655399:HHP720900 HRL655399:HRL720900 IBH655399:IBH720900 ILD655399:ILD720900 IUZ655399:IUZ720900 JEV655399:JEV720900 JOR655399:JOR720900 JYN655399:JYN720900 KIJ655399:KIJ720900 KSF655399:KSF720900 LCB655399:LCB720900 LLX655399:LLX720900 LVT655399:LVT720900 MFP655399:MFP720900 MPL655399:MPL720900 MZH655399:MZH720900 NJD655399:NJD720900 NSZ655399:NSZ720900 OCV655399:OCV720900 OMR655399:OMR720900 OWN655399:OWN720900 PGJ655399:PGJ720900 PQF655399:PQF720900 QAB655399:QAB720900 QJX655399:QJX720900 QTT655399:QTT720900 RDP655399:RDP720900 RNL655399:RNL720900 RXH655399:RXH720900 SHD655399:SHD720900 SQZ655399:SQZ720900 TAV655399:TAV720900 TKR655399:TKR720900 TUN655399:TUN720900 UEJ655399:UEJ720900 UOF655399:UOF720900 UYB655399:UYB720900 VHX655399:VHX720900 VRT655399:VRT720900 WBP655399:WBP720900 WLL655399:WLL720900 WVH655399:WVH720900 C720935:C786436 IV720935:IV786436 SR720935:SR786436 ACN720935:ACN786436 AMJ720935:AMJ786436 AWF720935:AWF786436 BGB720935:BGB786436 BPX720935:BPX786436 BZT720935:BZT786436 CJP720935:CJP786436 CTL720935:CTL786436 DDH720935:DDH786436 DND720935:DND786436 DWZ720935:DWZ786436 EGV720935:EGV786436 EQR720935:EQR786436 FAN720935:FAN786436 FKJ720935:FKJ786436 FUF720935:FUF786436 GEB720935:GEB786436 GNX720935:GNX786436 GXT720935:GXT786436 HHP720935:HHP786436 HRL720935:HRL786436 IBH720935:IBH786436 ILD720935:ILD786436 IUZ720935:IUZ786436 JEV720935:JEV786436 JOR720935:JOR786436 JYN720935:JYN786436 KIJ720935:KIJ786436 KSF720935:KSF786436 LCB720935:LCB786436 LLX720935:LLX786436 LVT720935:LVT786436 MFP720935:MFP786436 MPL720935:MPL786436 MZH720935:MZH786436 NJD720935:NJD786436 NSZ720935:NSZ786436 OCV720935:OCV786436 OMR720935:OMR786436 OWN720935:OWN786436 PGJ720935:PGJ786436 PQF720935:PQF786436 QAB720935:QAB786436 QJX720935:QJX786436 QTT720935:QTT786436 RDP720935:RDP786436 RNL720935:RNL786436 RXH720935:RXH786436 SHD720935:SHD786436 SQZ720935:SQZ786436 TAV720935:TAV786436 TKR720935:TKR786436 TUN720935:TUN786436 UEJ720935:UEJ786436 UOF720935:UOF786436 UYB720935:UYB786436 VHX720935:VHX786436 VRT720935:VRT786436 WBP720935:WBP786436 WLL720935:WLL786436 WVH720935:WVH786436 C786471:C851972 IV786471:IV851972 SR786471:SR851972 ACN786471:ACN851972 AMJ786471:AMJ851972 AWF786471:AWF851972 BGB786471:BGB851972 BPX786471:BPX851972 BZT786471:BZT851972 CJP786471:CJP851972 CTL786471:CTL851972 DDH786471:DDH851972 DND786471:DND851972 DWZ786471:DWZ851972 EGV786471:EGV851972 EQR786471:EQR851972 FAN786471:FAN851972 FKJ786471:FKJ851972 FUF786471:FUF851972 GEB786471:GEB851972 GNX786471:GNX851972 GXT786471:GXT851972 HHP786471:HHP851972 HRL786471:HRL851972 IBH786471:IBH851972 ILD786471:ILD851972 IUZ786471:IUZ851972 JEV786471:JEV851972 JOR786471:JOR851972 JYN786471:JYN851972 KIJ786471:KIJ851972 KSF786471:KSF851972 LCB786471:LCB851972 LLX786471:LLX851972 LVT786471:LVT851972 MFP786471:MFP851972 MPL786471:MPL851972 MZH786471:MZH851972 NJD786471:NJD851972 NSZ786471:NSZ851972 OCV786471:OCV851972 OMR786471:OMR851972 OWN786471:OWN851972 PGJ786471:PGJ851972 PQF786471:PQF851972 QAB786471:QAB851972 QJX786471:QJX851972 QTT786471:QTT851972 RDP786471:RDP851972 RNL786471:RNL851972 RXH786471:RXH851972 SHD786471:SHD851972 SQZ786471:SQZ851972 TAV786471:TAV851972 TKR786471:TKR851972 TUN786471:TUN851972 UEJ786471:UEJ851972 UOF786471:UOF851972 UYB786471:UYB851972 VHX786471:VHX851972 VRT786471:VRT851972 WBP786471:WBP851972 WLL786471:WLL851972 WVH786471:WVH851972 C852007:C917508 IV852007:IV917508 SR852007:SR917508 ACN852007:ACN917508 AMJ852007:AMJ917508 AWF852007:AWF917508 BGB852007:BGB917508 BPX852007:BPX917508 BZT852007:BZT917508 CJP852007:CJP917508 CTL852007:CTL917508 DDH852007:DDH917508 DND852007:DND917508 DWZ852007:DWZ917508 EGV852007:EGV917508 EQR852007:EQR917508 FAN852007:FAN917508 FKJ852007:FKJ917508 FUF852007:FUF917508 GEB852007:GEB917508 GNX852007:GNX917508 GXT852007:GXT917508 HHP852007:HHP917508 HRL852007:HRL917508 IBH852007:IBH917508 ILD852007:ILD917508 IUZ852007:IUZ917508 JEV852007:JEV917508 JOR852007:JOR917508 JYN852007:JYN917508 KIJ852007:KIJ917508 KSF852007:KSF917508 LCB852007:LCB917508 LLX852007:LLX917508 LVT852007:LVT917508 MFP852007:MFP917508 MPL852007:MPL917508 MZH852007:MZH917508 NJD852007:NJD917508 NSZ852007:NSZ917508 OCV852007:OCV917508 OMR852007:OMR917508 OWN852007:OWN917508 PGJ852007:PGJ917508 PQF852007:PQF917508 QAB852007:QAB917508 QJX852007:QJX917508 QTT852007:QTT917508 RDP852007:RDP917508 RNL852007:RNL917508 RXH852007:RXH917508 SHD852007:SHD917508 SQZ852007:SQZ917508 TAV852007:TAV917508 TKR852007:TKR917508 TUN852007:TUN917508 UEJ852007:UEJ917508 UOF852007:UOF917508 UYB852007:UYB917508 VHX852007:VHX917508 VRT852007:VRT917508 WBP852007:WBP917508 WLL852007:WLL917508 WVH852007:WVH917508 C917543:C983044 IV917543:IV983044 SR917543:SR983044 ACN917543:ACN983044 AMJ917543:AMJ983044 AWF917543:AWF983044 BGB917543:BGB983044 BPX917543:BPX983044 BZT917543:BZT983044 CJP917543:CJP983044 CTL917543:CTL983044 DDH917543:DDH983044 DND917543:DND983044 DWZ917543:DWZ983044 EGV917543:EGV983044 EQR917543:EQR983044 FAN917543:FAN983044 FKJ917543:FKJ983044 FUF917543:FUF983044 GEB917543:GEB983044 GNX917543:GNX983044 GXT917543:GXT983044 HHP917543:HHP983044 HRL917543:HRL983044 IBH917543:IBH983044 ILD917543:ILD983044 IUZ917543:IUZ983044 JEV917543:JEV983044 JOR917543:JOR983044 JYN917543:JYN983044 KIJ917543:KIJ983044 KSF917543:KSF983044 LCB917543:LCB983044 LLX917543:LLX983044 LVT917543:LVT983044 MFP917543:MFP983044 MPL917543:MPL983044 MZH917543:MZH983044 NJD917543:NJD983044 NSZ917543:NSZ983044 OCV917543:OCV983044 OMR917543:OMR983044 OWN917543:OWN983044 PGJ917543:PGJ983044 PQF917543:PQF983044 QAB917543:QAB983044 QJX917543:QJX983044 QTT917543:QTT983044 RDP917543:RDP983044 RNL917543:RNL983044 RXH917543:RXH983044 SHD917543:SHD983044 SQZ917543:SQZ983044 TAV917543:TAV983044 TKR917543:TKR983044 TUN917543:TUN983044 UEJ917543:UEJ983044 UOF917543:UOF983044 UYB917543:UYB983044 VHX917543:VHX983044 VRT917543:VRT983044 WBP917543:WBP983044 WLL917543:WLL983044 WVH917543:WVH983044 C983079:C1048576 IV983079:IV1048576 SR983079:SR1048576 ACN983079:ACN1048576 AMJ983079:AMJ1048576 AWF983079:AWF1048576 BGB983079:BGB1048576 BPX983079:BPX1048576 BZT983079:BZT1048576 CJP983079:CJP1048576 CTL983079:CTL1048576 DDH983079:DDH1048576 DND983079:DND1048576 DWZ983079:DWZ1048576 EGV983079:EGV1048576 EQR983079:EQR1048576 FAN983079:FAN1048576 FKJ983079:FKJ1048576 FUF983079:FUF1048576 GEB983079:GEB1048576 GNX983079:GNX1048576 GXT983079:GXT1048576 HHP983079:HHP1048576 HRL983079:HRL1048576 IBH983079:IBH1048576 ILD983079:ILD1048576 IUZ983079:IUZ1048576 JEV983079:JEV1048576 JOR983079:JOR1048576 JYN983079:JYN1048576 KIJ983079:KIJ1048576 KSF983079:KSF1048576 LCB983079:LCB1048576 LLX983079:LLX1048576 LVT983079:LVT1048576 MFP983079:MFP1048576 MPL983079:MPL1048576 MZH983079:MZH1048576 NJD983079:NJD1048576 NSZ983079:NSZ1048576 OCV983079:OCV1048576 OMR983079:OMR1048576 OWN983079:OWN1048576 PGJ983079:PGJ1048576 PQF983079:PQF1048576 QAB983079:QAB1048576 QJX983079:QJX1048576 QTT983079:QTT1048576 RDP983079:RDP1048576 RNL983079:RNL1048576 RXH983079:RXH1048576 SHD983079:SHD1048576 SQZ983079:SQZ1048576 TAV983079:TAV1048576 TKR983079:TKR1048576 TUN983079:TUN1048576 UEJ983079:UEJ1048576 UOF983079:UOF1048576 UYB983079:UYB1048576 VHX983079:VHX1048576 VRT983079:VRT1048576 WBP983079:WBP1048576 WLL983079:WLL1048576 WVH983079:WVH1048576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D65543:F65543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D131079:F131079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D196615:F196615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D262151:F262151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D327687:F327687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D393223:F393223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D458759:F458759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D524295:F524295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D589831:F589831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D655367:F655367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D720903:F720903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D786439:F786439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D851975:F851975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D917511:F917511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D983047:F983047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E65549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E131085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E196621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E262157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E327693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E393229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E458765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E524301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E589837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E655373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E720909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E786445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E851981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E917517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E983053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IX24:IX25 ST24:ST25 ACP24:ACP25 AML24:AML25 AWH24:AWH25 BGD24:BGD25 BPZ24:BPZ25 BZV24:BZV25 CJR24:CJR25 CTN24:CTN25 DDJ24:DDJ25 DNF24:DNF25 DXB24:DXB25 EGX24:EGX25 EQT24:EQT25 FAP24:FAP25 FKL24:FKL25 FUH24:FUH25 GED24:GED25 GNZ24:GNZ25 GXV24:GXV25 HHR24:HHR25 HRN24:HRN25 IBJ24:IBJ25 ILF24:ILF25 IVB24:IVB25 JEX24:JEX25 JOT24:JOT25 JYP24:JYP25 KIL24:KIL25 KSH24:KSH25 LCD24:LCD25 LLZ24:LLZ25 LVV24:LVV25 MFR24:MFR25 MPN24:MPN25 MZJ24:MZJ25 NJF24:NJF25 NTB24:NTB25 OCX24:OCX25 OMT24:OMT25 OWP24:OWP25 PGL24:PGL25 PQH24:PQH25 QAD24:QAD25 QJZ24:QJZ25 QTV24:QTV25 RDR24:RDR25 RNN24:RNN25 RXJ24:RXJ25 SHF24:SHF25 SRB24:SRB25 TAX24:TAX25 TKT24:TKT25 TUP24:TUP25 UEL24:UEL25 UOH24:UOH25 UYD24:UYD25 VHZ24:VHZ25 VRV24:VRV25 WBR24:WBR25 WLN24:WLN25 WVJ24:WVJ25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IX23:IY23 ST23:SU23 ACP23:ACQ23 AML23:AMM23 AWH23:AWI23 BGD23:BGE23 BPZ23:BQA23 BZV23:BZW23 CJR23:CJS23 CTN23:CTO23 DDJ23:DDK23 DNF23:DNG23 DXB23:DXC23 EGX23:EGY23 EQT23:EQU23 FAP23:FAQ23 FKL23:FKM23 FUH23:FUI23 GED23:GEE23 GNZ23:GOA23 GXV23:GXW23 HHR23:HHS23 HRN23:HRO23 IBJ23:IBK23 ILF23:ILG23 IVB23:IVC23 JEX23:JEY23 JOT23:JOU23 JYP23:JYQ23 KIL23:KIM23 KSH23:KSI23 LCD23:LCE23 LLZ23:LMA23 LVV23:LVW23 MFR23:MFS23 MPN23:MPO23 MZJ23:MZK23 NJF23:NJG23 NTB23:NTC23 OCX23:OCY23 OMT23:OMU23 OWP23:OWQ23 PGL23:PGM23 PQH23:PQI23 QAD23:QAE23 QJZ23:QKA23 QTV23:QTW23 RDR23:RDS23 RNN23:RNO23 RXJ23:RXK23 SHF23:SHG23 SRB23:SRC23 TAX23:TAY23 TKT23:TKU23 TUP23:TUQ23 UEL23:UEM23 UOH23:UOI23 UYD23:UYE23 VHZ23:VIA23 VRV23:VRW23 WBR23:WBS23 WLN23:WLO23 WVJ23:WVK23 IX65559:IY65559 ST65559:SU65559 ACP65559:ACQ65559 AML65559:AMM65559 AWH65559:AWI65559 BGD65559:BGE65559 BPZ65559:BQA65559 BZV65559:BZW65559 CJR65559:CJS65559 CTN65559:CTO65559 DDJ65559:DDK65559 DNF65559:DNG65559 DXB65559:DXC65559 EGX65559:EGY65559 EQT65559:EQU65559 FAP65559:FAQ65559 FKL65559:FKM65559 FUH65559:FUI65559 GED65559:GEE65559 GNZ65559:GOA65559 GXV65559:GXW65559 HHR65559:HHS65559 HRN65559:HRO65559 IBJ65559:IBK65559 ILF65559:ILG65559 IVB65559:IVC65559 JEX65559:JEY65559 JOT65559:JOU65559 JYP65559:JYQ65559 KIL65559:KIM65559 KSH65559:KSI65559 LCD65559:LCE65559 LLZ65559:LMA65559 LVV65559:LVW65559 MFR65559:MFS65559 MPN65559:MPO65559 MZJ65559:MZK65559 NJF65559:NJG65559 NTB65559:NTC65559 OCX65559:OCY65559 OMT65559:OMU65559 OWP65559:OWQ65559 PGL65559:PGM65559 PQH65559:PQI65559 QAD65559:QAE65559 QJZ65559:QKA65559 QTV65559:QTW65559 RDR65559:RDS65559 RNN65559:RNO65559 RXJ65559:RXK65559 SHF65559:SHG65559 SRB65559:SRC65559 TAX65559:TAY65559 TKT65559:TKU65559 TUP65559:TUQ65559 UEL65559:UEM65559 UOH65559:UOI65559 UYD65559:UYE65559 VHZ65559:VIA65559 VRV65559:VRW65559 WBR65559:WBS65559 WLN65559:WLO65559 WVJ65559:WVK65559 IX131095:IY131095 ST131095:SU131095 ACP131095:ACQ131095 AML131095:AMM131095 AWH131095:AWI131095 BGD131095:BGE131095 BPZ131095:BQA131095 BZV131095:BZW131095 CJR131095:CJS131095 CTN131095:CTO131095 DDJ131095:DDK131095 DNF131095:DNG131095 DXB131095:DXC131095 EGX131095:EGY131095 EQT131095:EQU131095 FAP131095:FAQ131095 FKL131095:FKM131095 FUH131095:FUI131095 GED131095:GEE131095 GNZ131095:GOA131095 GXV131095:GXW131095 HHR131095:HHS131095 HRN131095:HRO131095 IBJ131095:IBK131095 ILF131095:ILG131095 IVB131095:IVC131095 JEX131095:JEY131095 JOT131095:JOU131095 JYP131095:JYQ131095 KIL131095:KIM131095 KSH131095:KSI131095 LCD131095:LCE131095 LLZ131095:LMA131095 LVV131095:LVW131095 MFR131095:MFS131095 MPN131095:MPO131095 MZJ131095:MZK131095 NJF131095:NJG131095 NTB131095:NTC131095 OCX131095:OCY131095 OMT131095:OMU131095 OWP131095:OWQ131095 PGL131095:PGM131095 PQH131095:PQI131095 QAD131095:QAE131095 QJZ131095:QKA131095 QTV131095:QTW131095 RDR131095:RDS131095 RNN131095:RNO131095 RXJ131095:RXK131095 SHF131095:SHG131095 SRB131095:SRC131095 TAX131095:TAY131095 TKT131095:TKU131095 TUP131095:TUQ131095 UEL131095:UEM131095 UOH131095:UOI131095 UYD131095:UYE131095 VHZ131095:VIA131095 VRV131095:VRW131095 WBR131095:WBS131095 WLN131095:WLO131095 WVJ131095:WVK131095 IX196631:IY196631 ST196631:SU196631 ACP196631:ACQ196631 AML196631:AMM196631 AWH196631:AWI196631 BGD196631:BGE196631 BPZ196631:BQA196631 BZV196631:BZW196631 CJR196631:CJS196631 CTN196631:CTO196631 DDJ196631:DDK196631 DNF196631:DNG196631 DXB196631:DXC196631 EGX196631:EGY196631 EQT196631:EQU196631 FAP196631:FAQ196631 FKL196631:FKM196631 FUH196631:FUI196631 GED196631:GEE196631 GNZ196631:GOA196631 GXV196631:GXW196631 HHR196631:HHS196631 HRN196631:HRO196631 IBJ196631:IBK196631 ILF196631:ILG196631 IVB196631:IVC196631 JEX196631:JEY196631 JOT196631:JOU196631 JYP196631:JYQ196631 KIL196631:KIM196631 KSH196631:KSI196631 LCD196631:LCE196631 LLZ196631:LMA196631 LVV196631:LVW196631 MFR196631:MFS196631 MPN196631:MPO196631 MZJ196631:MZK196631 NJF196631:NJG196631 NTB196631:NTC196631 OCX196631:OCY196631 OMT196631:OMU196631 OWP196631:OWQ196631 PGL196631:PGM196631 PQH196631:PQI196631 QAD196631:QAE196631 QJZ196631:QKA196631 QTV196631:QTW196631 RDR196631:RDS196631 RNN196631:RNO196631 RXJ196631:RXK196631 SHF196631:SHG196631 SRB196631:SRC196631 TAX196631:TAY196631 TKT196631:TKU196631 TUP196631:TUQ196631 UEL196631:UEM196631 UOH196631:UOI196631 UYD196631:UYE196631 VHZ196631:VIA196631 VRV196631:VRW196631 WBR196631:WBS196631 WLN196631:WLO196631 WVJ196631:WVK196631 IX262167:IY262167 ST262167:SU262167 ACP262167:ACQ262167 AML262167:AMM262167 AWH262167:AWI262167 BGD262167:BGE262167 BPZ262167:BQA262167 BZV262167:BZW262167 CJR262167:CJS262167 CTN262167:CTO262167 DDJ262167:DDK262167 DNF262167:DNG262167 DXB262167:DXC262167 EGX262167:EGY262167 EQT262167:EQU262167 FAP262167:FAQ262167 FKL262167:FKM262167 FUH262167:FUI262167 GED262167:GEE262167 GNZ262167:GOA262167 GXV262167:GXW262167 HHR262167:HHS262167 HRN262167:HRO262167 IBJ262167:IBK262167 ILF262167:ILG262167 IVB262167:IVC262167 JEX262167:JEY262167 JOT262167:JOU262167 JYP262167:JYQ262167 KIL262167:KIM262167 KSH262167:KSI262167 LCD262167:LCE262167 LLZ262167:LMA262167 LVV262167:LVW262167 MFR262167:MFS262167 MPN262167:MPO262167 MZJ262167:MZK262167 NJF262167:NJG262167 NTB262167:NTC262167 OCX262167:OCY262167 OMT262167:OMU262167 OWP262167:OWQ262167 PGL262167:PGM262167 PQH262167:PQI262167 QAD262167:QAE262167 QJZ262167:QKA262167 QTV262167:QTW262167 RDR262167:RDS262167 RNN262167:RNO262167 RXJ262167:RXK262167 SHF262167:SHG262167 SRB262167:SRC262167 TAX262167:TAY262167 TKT262167:TKU262167 TUP262167:TUQ262167 UEL262167:UEM262167 UOH262167:UOI262167 UYD262167:UYE262167 VHZ262167:VIA262167 VRV262167:VRW262167 WBR262167:WBS262167 WLN262167:WLO262167 WVJ262167:WVK262167 IX327703:IY327703 ST327703:SU327703 ACP327703:ACQ327703 AML327703:AMM327703 AWH327703:AWI327703 BGD327703:BGE327703 BPZ327703:BQA327703 BZV327703:BZW327703 CJR327703:CJS327703 CTN327703:CTO327703 DDJ327703:DDK327703 DNF327703:DNG327703 DXB327703:DXC327703 EGX327703:EGY327703 EQT327703:EQU327703 FAP327703:FAQ327703 FKL327703:FKM327703 FUH327703:FUI327703 GED327703:GEE327703 GNZ327703:GOA327703 GXV327703:GXW327703 HHR327703:HHS327703 HRN327703:HRO327703 IBJ327703:IBK327703 ILF327703:ILG327703 IVB327703:IVC327703 JEX327703:JEY327703 JOT327703:JOU327703 JYP327703:JYQ327703 KIL327703:KIM327703 KSH327703:KSI327703 LCD327703:LCE327703 LLZ327703:LMA327703 LVV327703:LVW327703 MFR327703:MFS327703 MPN327703:MPO327703 MZJ327703:MZK327703 NJF327703:NJG327703 NTB327703:NTC327703 OCX327703:OCY327703 OMT327703:OMU327703 OWP327703:OWQ327703 PGL327703:PGM327703 PQH327703:PQI327703 QAD327703:QAE327703 QJZ327703:QKA327703 QTV327703:QTW327703 RDR327703:RDS327703 RNN327703:RNO327703 RXJ327703:RXK327703 SHF327703:SHG327703 SRB327703:SRC327703 TAX327703:TAY327703 TKT327703:TKU327703 TUP327703:TUQ327703 UEL327703:UEM327703 UOH327703:UOI327703 UYD327703:UYE327703 VHZ327703:VIA327703 VRV327703:VRW327703 WBR327703:WBS327703 WLN327703:WLO327703 WVJ327703:WVK327703 IX393239:IY393239 ST393239:SU393239 ACP393239:ACQ393239 AML393239:AMM393239 AWH393239:AWI393239 BGD393239:BGE393239 BPZ393239:BQA393239 BZV393239:BZW393239 CJR393239:CJS393239 CTN393239:CTO393239 DDJ393239:DDK393239 DNF393239:DNG393239 DXB393239:DXC393239 EGX393239:EGY393239 EQT393239:EQU393239 FAP393239:FAQ393239 FKL393239:FKM393239 FUH393239:FUI393239 GED393239:GEE393239 GNZ393239:GOA393239 GXV393239:GXW393239 HHR393239:HHS393239 HRN393239:HRO393239 IBJ393239:IBK393239 ILF393239:ILG393239 IVB393239:IVC393239 JEX393239:JEY393239 JOT393239:JOU393239 JYP393239:JYQ393239 KIL393239:KIM393239 KSH393239:KSI393239 LCD393239:LCE393239 LLZ393239:LMA393239 LVV393239:LVW393239 MFR393239:MFS393239 MPN393239:MPO393239 MZJ393239:MZK393239 NJF393239:NJG393239 NTB393239:NTC393239 OCX393239:OCY393239 OMT393239:OMU393239 OWP393239:OWQ393239 PGL393239:PGM393239 PQH393239:PQI393239 QAD393239:QAE393239 QJZ393239:QKA393239 QTV393239:QTW393239 RDR393239:RDS393239 RNN393239:RNO393239 RXJ393239:RXK393239 SHF393239:SHG393239 SRB393239:SRC393239 TAX393239:TAY393239 TKT393239:TKU393239 TUP393239:TUQ393239 UEL393239:UEM393239 UOH393239:UOI393239 UYD393239:UYE393239 VHZ393239:VIA393239 VRV393239:VRW393239 WBR393239:WBS393239 WLN393239:WLO393239 WVJ393239:WVK393239 IX458775:IY458775 ST458775:SU458775 ACP458775:ACQ458775 AML458775:AMM458775 AWH458775:AWI458775 BGD458775:BGE458775 BPZ458775:BQA458775 BZV458775:BZW458775 CJR458775:CJS458775 CTN458775:CTO458775 DDJ458775:DDK458775 DNF458775:DNG458775 DXB458775:DXC458775 EGX458775:EGY458775 EQT458775:EQU458775 FAP458775:FAQ458775 FKL458775:FKM458775 FUH458775:FUI458775 GED458775:GEE458775 GNZ458775:GOA458775 GXV458775:GXW458775 HHR458775:HHS458775 HRN458775:HRO458775 IBJ458775:IBK458775 ILF458775:ILG458775 IVB458775:IVC458775 JEX458775:JEY458775 JOT458775:JOU458775 JYP458775:JYQ458775 KIL458775:KIM458775 KSH458775:KSI458775 LCD458775:LCE458775 LLZ458775:LMA458775 LVV458775:LVW458775 MFR458775:MFS458775 MPN458775:MPO458775 MZJ458775:MZK458775 NJF458775:NJG458775 NTB458775:NTC458775 OCX458775:OCY458775 OMT458775:OMU458775 OWP458775:OWQ458775 PGL458775:PGM458775 PQH458775:PQI458775 QAD458775:QAE458775 QJZ458775:QKA458775 QTV458775:QTW458775 RDR458775:RDS458775 RNN458775:RNO458775 RXJ458775:RXK458775 SHF458775:SHG458775 SRB458775:SRC458775 TAX458775:TAY458775 TKT458775:TKU458775 TUP458775:TUQ458775 UEL458775:UEM458775 UOH458775:UOI458775 UYD458775:UYE458775 VHZ458775:VIA458775 VRV458775:VRW458775 WBR458775:WBS458775 WLN458775:WLO458775 WVJ458775:WVK458775 IX524311:IY524311 ST524311:SU524311 ACP524311:ACQ524311 AML524311:AMM524311 AWH524311:AWI524311 BGD524311:BGE524311 BPZ524311:BQA524311 BZV524311:BZW524311 CJR524311:CJS524311 CTN524311:CTO524311 DDJ524311:DDK524311 DNF524311:DNG524311 DXB524311:DXC524311 EGX524311:EGY524311 EQT524311:EQU524311 FAP524311:FAQ524311 FKL524311:FKM524311 FUH524311:FUI524311 GED524311:GEE524311 GNZ524311:GOA524311 GXV524311:GXW524311 HHR524311:HHS524311 HRN524311:HRO524311 IBJ524311:IBK524311 ILF524311:ILG524311 IVB524311:IVC524311 JEX524311:JEY524311 JOT524311:JOU524311 JYP524311:JYQ524311 KIL524311:KIM524311 KSH524311:KSI524311 LCD524311:LCE524311 LLZ524311:LMA524311 LVV524311:LVW524311 MFR524311:MFS524311 MPN524311:MPO524311 MZJ524311:MZK524311 NJF524311:NJG524311 NTB524311:NTC524311 OCX524311:OCY524311 OMT524311:OMU524311 OWP524311:OWQ524311 PGL524311:PGM524311 PQH524311:PQI524311 QAD524311:QAE524311 QJZ524311:QKA524311 QTV524311:QTW524311 RDR524311:RDS524311 RNN524311:RNO524311 RXJ524311:RXK524311 SHF524311:SHG524311 SRB524311:SRC524311 TAX524311:TAY524311 TKT524311:TKU524311 TUP524311:TUQ524311 UEL524311:UEM524311 UOH524311:UOI524311 UYD524311:UYE524311 VHZ524311:VIA524311 VRV524311:VRW524311 WBR524311:WBS524311 WLN524311:WLO524311 WVJ524311:WVK524311 IX589847:IY589847 ST589847:SU589847 ACP589847:ACQ589847 AML589847:AMM589847 AWH589847:AWI589847 BGD589847:BGE589847 BPZ589847:BQA589847 BZV589847:BZW589847 CJR589847:CJS589847 CTN589847:CTO589847 DDJ589847:DDK589847 DNF589847:DNG589847 DXB589847:DXC589847 EGX589847:EGY589847 EQT589847:EQU589847 FAP589847:FAQ589847 FKL589847:FKM589847 FUH589847:FUI589847 GED589847:GEE589847 GNZ589847:GOA589847 GXV589847:GXW589847 HHR589847:HHS589847 HRN589847:HRO589847 IBJ589847:IBK589847 ILF589847:ILG589847 IVB589847:IVC589847 JEX589847:JEY589847 JOT589847:JOU589847 JYP589847:JYQ589847 KIL589847:KIM589847 KSH589847:KSI589847 LCD589847:LCE589847 LLZ589847:LMA589847 LVV589847:LVW589847 MFR589847:MFS589847 MPN589847:MPO589847 MZJ589847:MZK589847 NJF589847:NJG589847 NTB589847:NTC589847 OCX589847:OCY589847 OMT589847:OMU589847 OWP589847:OWQ589847 PGL589847:PGM589847 PQH589847:PQI589847 QAD589847:QAE589847 QJZ589847:QKA589847 QTV589847:QTW589847 RDR589847:RDS589847 RNN589847:RNO589847 RXJ589847:RXK589847 SHF589847:SHG589847 SRB589847:SRC589847 TAX589847:TAY589847 TKT589847:TKU589847 TUP589847:TUQ589847 UEL589847:UEM589847 UOH589847:UOI589847 UYD589847:UYE589847 VHZ589847:VIA589847 VRV589847:VRW589847 WBR589847:WBS589847 WLN589847:WLO589847 WVJ589847:WVK589847 IX655383:IY655383 ST655383:SU655383 ACP655383:ACQ655383 AML655383:AMM655383 AWH655383:AWI655383 BGD655383:BGE655383 BPZ655383:BQA655383 BZV655383:BZW655383 CJR655383:CJS655383 CTN655383:CTO655383 DDJ655383:DDK655383 DNF655383:DNG655383 DXB655383:DXC655383 EGX655383:EGY655383 EQT655383:EQU655383 FAP655383:FAQ655383 FKL655383:FKM655383 FUH655383:FUI655383 GED655383:GEE655383 GNZ655383:GOA655383 GXV655383:GXW655383 HHR655383:HHS655383 HRN655383:HRO655383 IBJ655383:IBK655383 ILF655383:ILG655383 IVB655383:IVC655383 JEX655383:JEY655383 JOT655383:JOU655383 JYP655383:JYQ655383 KIL655383:KIM655383 KSH655383:KSI655383 LCD655383:LCE655383 LLZ655383:LMA655383 LVV655383:LVW655383 MFR655383:MFS655383 MPN655383:MPO655383 MZJ655383:MZK655383 NJF655383:NJG655383 NTB655383:NTC655383 OCX655383:OCY655383 OMT655383:OMU655383 OWP655383:OWQ655383 PGL655383:PGM655383 PQH655383:PQI655383 QAD655383:QAE655383 QJZ655383:QKA655383 QTV655383:QTW655383 RDR655383:RDS655383 RNN655383:RNO655383 RXJ655383:RXK655383 SHF655383:SHG655383 SRB655383:SRC655383 TAX655383:TAY655383 TKT655383:TKU655383 TUP655383:TUQ655383 UEL655383:UEM655383 UOH655383:UOI655383 UYD655383:UYE655383 VHZ655383:VIA655383 VRV655383:VRW655383 WBR655383:WBS655383 WLN655383:WLO655383 WVJ655383:WVK655383 IX720919:IY720919 ST720919:SU720919 ACP720919:ACQ720919 AML720919:AMM720919 AWH720919:AWI720919 BGD720919:BGE720919 BPZ720919:BQA720919 BZV720919:BZW720919 CJR720919:CJS720919 CTN720919:CTO720919 DDJ720919:DDK720919 DNF720919:DNG720919 DXB720919:DXC720919 EGX720919:EGY720919 EQT720919:EQU720919 FAP720919:FAQ720919 FKL720919:FKM720919 FUH720919:FUI720919 GED720919:GEE720919 GNZ720919:GOA720919 GXV720919:GXW720919 HHR720919:HHS720919 HRN720919:HRO720919 IBJ720919:IBK720919 ILF720919:ILG720919 IVB720919:IVC720919 JEX720919:JEY720919 JOT720919:JOU720919 JYP720919:JYQ720919 KIL720919:KIM720919 KSH720919:KSI720919 LCD720919:LCE720919 LLZ720919:LMA720919 LVV720919:LVW720919 MFR720919:MFS720919 MPN720919:MPO720919 MZJ720919:MZK720919 NJF720919:NJG720919 NTB720919:NTC720919 OCX720919:OCY720919 OMT720919:OMU720919 OWP720919:OWQ720919 PGL720919:PGM720919 PQH720919:PQI720919 QAD720919:QAE720919 QJZ720919:QKA720919 QTV720919:QTW720919 RDR720919:RDS720919 RNN720919:RNO720919 RXJ720919:RXK720919 SHF720919:SHG720919 SRB720919:SRC720919 TAX720919:TAY720919 TKT720919:TKU720919 TUP720919:TUQ720919 UEL720919:UEM720919 UOH720919:UOI720919 UYD720919:UYE720919 VHZ720919:VIA720919 VRV720919:VRW720919 WBR720919:WBS720919 WLN720919:WLO720919 WVJ720919:WVK720919 IX786455:IY786455 ST786455:SU786455 ACP786455:ACQ786455 AML786455:AMM786455 AWH786455:AWI786455 BGD786455:BGE786455 BPZ786455:BQA786455 BZV786455:BZW786455 CJR786455:CJS786455 CTN786455:CTO786455 DDJ786455:DDK786455 DNF786455:DNG786455 DXB786455:DXC786455 EGX786455:EGY786455 EQT786455:EQU786455 FAP786455:FAQ786455 FKL786455:FKM786455 FUH786455:FUI786455 GED786455:GEE786455 GNZ786455:GOA786455 GXV786455:GXW786455 HHR786455:HHS786455 HRN786455:HRO786455 IBJ786455:IBK786455 ILF786455:ILG786455 IVB786455:IVC786455 JEX786455:JEY786455 JOT786455:JOU786455 JYP786455:JYQ786455 KIL786455:KIM786455 KSH786455:KSI786455 LCD786455:LCE786455 LLZ786455:LMA786455 LVV786455:LVW786455 MFR786455:MFS786455 MPN786455:MPO786455 MZJ786455:MZK786455 NJF786455:NJG786455 NTB786455:NTC786455 OCX786455:OCY786455 OMT786455:OMU786455 OWP786455:OWQ786455 PGL786455:PGM786455 PQH786455:PQI786455 QAD786455:QAE786455 QJZ786455:QKA786455 QTV786455:QTW786455 RDR786455:RDS786455 RNN786455:RNO786455 RXJ786455:RXK786455 SHF786455:SHG786455 SRB786455:SRC786455 TAX786455:TAY786455 TKT786455:TKU786455 TUP786455:TUQ786455 UEL786455:UEM786455 UOH786455:UOI786455 UYD786455:UYE786455 VHZ786455:VIA786455 VRV786455:VRW786455 WBR786455:WBS786455 WLN786455:WLO786455 WVJ786455:WVK786455 IX851991:IY851991 ST851991:SU851991 ACP851991:ACQ851991 AML851991:AMM851991 AWH851991:AWI851991 BGD851991:BGE851991 BPZ851991:BQA851991 BZV851991:BZW851991 CJR851991:CJS851991 CTN851991:CTO851991 DDJ851991:DDK851991 DNF851991:DNG851991 DXB851991:DXC851991 EGX851991:EGY851991 EQT851991:EQU851991 FAP851991:FAQ851991 FKL851991:FKM851991 FUH851991:FUI851991 GED851991:GEE851991 GNZ851991:GOA851991 GXV851991:GXW851991 HHR851991:HHS851991 HRN851991:HRO851991 IBJ851991:IBK851991 ILF851991:ILG851991 IVB851991:IVC851991 JEX851991:JEY851991 JOT851991:JOU851991 JYP851991:JYQ851991 KIL851991:KIM851991 KSH851991:KSI851991 LCD851991:LCE851991 LLZ851991:LMA851991 LVV851991:LVW851991 MFR851991:MFS851991 MPN851991:MPO851991 MZJ851991:MZK851991 NJF851991:NJG851991 NTB851991:NTC851991 OCX851991:OCY851991 OMT851991:OMU851991 OWP851991:OWQ851991 PGL851991:PGM851991 PQH851991:PQI851991 QAD851991:QAE851991 QJZ851991:QKA851991 QTV851991:QTW851991 RDR851991:RDS851991 RNN851991:RNO851991 RXJ851991:RXK851991 SHF851991:SHG851991 SRB851991:SRC851991 TAX851991:TAY851991 TKT851991:TKU851991 TUP851991:TUQ851991 UEL851991:UEM851991 UOH851991:UOI851991 UYD851991:UYE851991 VHZ851991:VIA851991 VRV851991:VRW851991 WBR851991:WBS851991 WLN851991:WLO851991 WVJ851991:WVK851991 IX917527:IY917527 ST917527:SU917527 ACP917527:ACQ917527 AML917527:AMM917527 AWH917527:AWI917527 BGD917527:BGE917527 BPZ917527:BQA917527 BZV917527:BZW917527 CJR917527:CJS917527 CTN917527:CTO917527 DDJ917527:DDK917527 DNF917527:DNG917527 DXB917527:DXC917527 EGX917527:EGY917527 EQT917527:EQU917527 FAP917527:FAQ917527 FKL917527:FKM917527 FUH917527:FUI917527 GED917527:GEE917527 GNZ917527:GOA917527 GXV917527:GXW917527 HHR917527:HHS917527 HRN917527:HRO917527 IBJ917527:IBK917527 ILF917527:ILG917527 IVB917527:IVC917527 JEX917527:JEY917527 JOT917527:JOU917527 JYP917527:JYQ917527 KIL917527:KIM917527 KSH917527:KSI917527 LCD917527:LCE917527 LLZ917527:LMA917527 LVV917527:LVW917527 MFR917527:MFS917527 MPN917527:MPO917527 MZJ917527:MZK917527 NJF917527:NJG917527 NTB917527:NTC917527 OCX917527:OCY917527 OMT917527:OMU917527 OWP917527:OWQ917527 PGL917527:PGM917527 PQH917527:PQI917527 QAD917527:QAE917527 QJZ917527:QKA917527 QTV917527:QTW917527 RDR917527:RDS917527 RNN917527:RNO917527 RXJ917527:RXK917527 SHF917527:SHG917527 SRB917527:SRC917527 TAX917527:TAY917527 TKT917527:TKU917527 TUP917527:TUQ917527 UEL917527:UEM917527 UOH917527:UOI917527 UYD917527:UYE917527 VHZ917527:VIA917527 VRV917527:VRW917527 WBR917527:WBS917527 WLN917527:WLO917527 WVJ917527:WVK917527 IX983063:IY983063 ST983063:SU983063 ACP983063:ACQ983063 AML983063:AMM983063 AWH983063:AWI983063 BGD983063:BGE983063 BPZ983063:BQA983063 BZV983063:BZW983063 CJR983063:CJS983063 CTN983063:CTO983063 DDJ983063:DDK983063 DNF983063:DNG983063 DXB983063:DXC983063 EGX983063:EGY983063 EQT983063:EQU983063 FAP983063:FAQ983063 FKL983063:FKM983063 FUH983063:FUI983063 GED983063:GEE983063 GNZ983063:GOA983063 GXV983063:GXW983063 HHR983063:HHS983063 HRN983063:HRO983063 IBJ983063:IBK983063 ILF983063:ILG983063 IVB983063:IVC983063 JEX983063:JEY983063 JOT983063:JOU983063 JYP983063:JYQ983063 KIL983063:KIM983063 KSH983063:KSI983063 LCD983063:LCE983063 LLZ983063:LMA983063 LVV983063:LVW983063 MFR983063:MFS983063 MPN983063:MPO983063 MZJ983063:MZK983063 NJF983063:NJG983063 NTB983063:NTC983063 OCX983063:OCY983063 OMT983063:OMU983063 OWP983063:OWQ983063 PGL983063:PGM983063 PQH983063:PQI983063 QAD983063:QAE983063 QJZ983063:QKA983063 QTV983063:QTW983063 RDR983063:RDS983063 RNN983063:RNO983063 RXJ983063:RXK983063 SHF983063:SHG983063 SRB983063:SRC983063 TAX983063:TAY983063 TKT983063:TKU983063 TUP983063:TUQ983063 UEL983063:UEM983063 UOH983063:UOI983063 UYD983063:UYE983063 VHZ983063:VIA983063 VRV983063:VRW983063 WBR983063:WBS983063 WLN983063:WLO983063 WVJ983063:WVK983063 C65542:C65558 IV65542:IV65558 SR65542:SR65558 ACN65542:ACN65558 AMJ65542:AMJ65558 AWF65542:AWF65558 BGB65542:BGB65558 BPX65542:BPX65558 BZT65542:BZT65558 CJP65542:CJP65558 CTL65542:CTL65558 DDH65542:DDH65558 DND65542:DND65558 DWZ65542:DWZ65558 EGV65542:EGV65558 EQR65542:EQR65558 FAN65542:FAN65558 FKJ65542:FKJ65558 FUF65542:FUF65558 GEB65542:GEB65558 GNX65542:GNX65558 GXT65542:GXT65558 HHP65542:HHP65558 HRL65542:HRL65558 IBH65542:IBH65558 ILD65542:ILD65558 IUZ65542:IUZ65558 JEV65542:JEV65558 JOR65542:JOR65558 JYN65542:JYN65558 KIJ65542:KIJ65558 KSF65542:KSF65558 LCB65542:LCB65558 LLX65542:LLX65558 LVT65542:LVT65558 MFP65542:MFP65558 MPL65542:MPL65558 MZH65542:MZH65558 NJD65542:NJD65558 NSZ65542:NSZ65558 OCV65542:OCV65558 OMR65542:OMR65558 OWN65542:OWN65558 PGJ65542:PGJ65558 PQF65542:PQF65558 QAB65542:QAB65558 QJX65542:QJX65558 QTT65542:QTT65558 RDP65542:RDP65558 RNL65542:RNL65558 RXH65542:RXH65558 SHD65542:SHD65558 SQZ65542:SQZ65558 TAV65542:TAV65558 TKR65542:TKR65558 TUN65542:TUN65558 UEJ65542:UEJ65558 UOF65542:UOF65558 UYB65542:UYB65558 VHX65542:VHX65558 VRT65542:VRT65558 WBP65542:WBP65558 WLL65542:WLL65558 WVH65542:WVH65558 C131078:C131094 IV131078:IV131094 SR131078:SR131094 ACN131078:ACN131094 AMJ131078:AMJ131094 AWF131078:AWF131094 BGB131078:BGB131094 BPX131078:BPX131094 BZT131078:BZT131094 CJP131078:CJP131094 CTL131078:CTL131094 DDH131078:DDH131094 DND131078:DND131094 DWZ131078:DWZ131094 EGV131078:EGV131094 EQR131078:EQR131094 FAN131078:FAN131094 FKJ131078:FKJ131094 FUF131078:FUF131094 GEB131078:GEB131094 GNX131078:GNX131094 GXT131078:GXT131094 HHP131078:HHP131094 HRL131078:HRL131094 IBH131078:IBH131094 ILD131078:ILD131094 IUZ131078:IUZ131094 JEV131078:JEV131094 JOR131078:JOR131094 JYN131078:JYN131094 KIJ131078:KIJ131094 KSF131078:KSF131094 LCB131078:LCB131094 LLX131078:LLX131094 LVT131078:LVT131094 MFP131078:MFP131094 MPL131078:MPL131094 MZH131078:MZH131094 NJD131078:NJD131094 NSZ131078:NSZ131094 OCV131078:OCV131094 OMR131078:OMR131094 OWN131078:OWN131094 PGJ131078:PGJ131094 PQF131078:PQF131094 QAB131078:QAB131094 QJX131078:QJX131094 QTT131078:QTT131094 RDP131078:RDP131094 RNL131078:RNL131094 RXH131078:RXH131094 SHD131078:SHD131094 SQZ131078:SQZ131094 TAV131078:TAV131094 TKR131078:TKR131094 TUN131078:TUN131094 UEJ131078:UEJ131094 UOF131078:UOF131094 UYB131078:UYB131094 VHX131078:VHX131094 VRT131078:VRT131094 WBP131078:WBP131094 WLL131078:WLL131094 WVH131078:WVH131094 C196614:C196630 IV196614:IV196630 SR196614:SR196630 ACN196614:ACN196630 AMJ196614:AMJ196630 AWF196614:AWF196630 BGB196614:BGB196630 BPX196614:BPX196630 BZT196614:BZT196630 CJP196614:CJP196630 CTL196614:CTL196630 DDH196614:DDH196630 DND196614:DND196630 DWZ196614:DWZ196630 EGV196614:EGV196630 EQR196614:EQR196630 FAN196614:FAN196630 FKJ196614:FKJ196630 FUF196614:FUF196630 GEB196614:GEB196630 GNX196614:GNX196630 GXT196614:GXT196630 HHP196614:HHP196630 HRL196614:HRL196630 IBH196614:IBH196630 ILD196614:ILD196630 IUZ196614:IUZ196630 JEV196614:JEV196630 JOR196614:JOR196630 JYN196614:JYN196630 KIJ196614:KIJ196630 KSF196614:KSF196630 LCB196614:LCB196630 LLX196614:LLX196630 LVT196614:LVT196630 MFP196614:MFP196630 MPL196614:MPL196630 MZH196614:MZH196630 NJD196614:NJD196630 NSZ196614:NSZ196630 OCV196614:OCV196630 OMR196614:OMR196630 OWN196614:OWN196630 PGJ196614:PGJ196630 PQF196614:PQF196630 QAB196614:QAB196630 QJX196614:QJX196630 QTT196614:QTT196630 RDP196614:RDP196630 RNL196614:RNL196630 RXH196614:RXH196630 SHD196614:SHD196630 SQZ196614:SQZ196630 TAV196614:TAV196630 TKR196614:TKR196630 TUN196614:TUN196630 UEJ196614:UEJ196630 UOF196614:UOF196630 UYB196614:UYB196630 VHX196614:VHX196630 VRT196614:VRT196630 WBP196614:WBP196630 WLL196614:WLL196630 WVH196614:WVH196630 C262150:C262166 IV262150:IV262166 SR262150:SR262166 ACN262150:ACN262166 AMJ262150:AMJ262166 AWF262150:AWF262166 BGB262150:BGB262166 BPX262150:BPX262166 BZT262150:BZT262166 CJP262150:CJP262166 CTL262150:CTL262166 DDH262150:DDH262166 DND262150:DND262166 DWZ262150:DWZ262166 EGV262150:EGV262166 EQR262150:EQR262166 FAN262150:FAN262166 FKJ262150:FKJ262166 FUF262150:FUF262166 GEB262150:GEB262166 GNX262150:GNX262166 GXT262150:GXT262166 HHP262150:HHP262166 HRL262150:HRL262166 IBH262150:IBH262166 ILD262150:ILD262166 IUZ262150:IUZ262166 JEV262150:JEV262166 JOR262150:JOR262166 JYN262150:JYN262166 KIJ262150:KIJ262166 KSF262150:KSF262166 LCB262150:LCB262166 LLX262150:LLX262166 LVT262150:LVT262166 MFP262150:MFP262166 MPL262150:MPL262166 MZH262150:MZH262166 NJD262150:NJD262166 NSZ262150:NSZ262166 OCV262150:OCV262166 OMR262150:OMR262166 OWN262150:OWN262166 PGJ262150:PGJ262166 PQF262150:PQF262166 QAB262150:QAB262166 QJX262150:QJX262166 QTT262150:QTT262166 RDP262150:RDP262166 RNL262150:RNL262166 RXH262150:RXH262166 SHD262150:SHD262166 SQZ262150:SQZ262166 TAV262150:TAV262166 TKR262150:TKR262166 TUN262150:TUN262166 UEJ262150:UEJ262166 UOF262150:UOF262166 UYB262150:UYB262166 VHX262150:VHX262166 VRT262150:VRT262166 WBP262150:WBP262166 WLL262150:WLL262166 WVH262150:WVH262166 C327686:C327702 IV327686:IV327702 SR327686:SR327702 ACN327686:ACN327702 AMJ327686:AMJ327702 AWF327686:AWF327702 BGB327686:BGB327702 BPX327686:BPX327702 BZT327686:BZT327702 CJP327686:CJP327702 CTL327686:CTL327702 DDH327686:DDH327702 DND327686:DND327702 DWZ327686:DWZ327702 EGV327686:EGV327702 EQR327686:EQR327702 FAN327686:FAN327702 FKJ327686:FKJ327702 FUF327686:FUF327702 GEB327686:GEB327702 GNX327686:GNX327702 GXT327686:GXT327702 HHP327686:HHP327702 HRL327686:HRL327702 IBH327686:IBH327702 ILD327686:ILD327702 IUZ327686:IUZ327702 JEV327686:JEV327702 JOR327686:JOR327702 JYN327686:JYN327702 KIJ327686:KIJ327702 KSF327686:KSF327702 LCB327686:LCB327702 LLX327686:LLX327702 LVT327686:LVT327702 MFP327686:MFP327702 MPL327686:MPL327702 MZH327686:MZH327702 NJD327686:NJD327702 NSZ327686:NSZ327702 OCV327686:OCV327702 OMR327686:OMR327702 OWN327686:OWN327702 PGJ327686:PGJ327702 PQF327686:PQF327702 QAB327686:QAB327702 QJX327686:QJX327702 QTT327686:QTT327702 RDP327686:RDP327702 RNL327686:RNL327702 RXH327686:RXH327702 SHD327686:SHD327702 SQZ327686:SQZ327702 TAV327686:TAV327702 TKR327686:TKR327702 TUN327686:TUN327702 UEJ327686:UEJ327702 UOF327686:UOF327702 UYB327686:UYB327702 VHX327686:VHX327702 VRT327686:VRT327702 WBP327686:WBP327702 WLL327686:WLL327702 WVH327686:WVH327702 C393222:C393238 IV393222:IV393238 SR393222:SR393238 ACN393222:ACN393238 AMJ393222:AMJ393238 AWF393222:AWF393238 BGB393222:BGB393238 BPX393222:BPX393238 BZT393222:BZT393238 CJP393222:CJP393238 CTL393222:CTL393238 DDH393222:DDH393238 DND393222:DND393238 DWZ393222:DWZ393238 EGV393222:EGV393238 EQR393222:EQR393238 FAN393222:FAN393238 FKJ393222:FKJ393238 FUF393222:FUF393238 GEB393222:GEB393238 GNX393222:GNX393238 GXT393222:GXT393238 HHP393222:HHP393238 HRL393222:HRL393238 IBH393222:IBH393238 ILD393222:ILD393238 IUZ393222:IUZ393238 JEV393222:JEV393238 JOR393222:JOR393238 JYN393222:JYN393238 KIJ393222:KIJ393238 KSF393222:KSF393238 LCB393222:LCB393238 LLX393222:LLX393238 LVT393222:LVT393238 MFP393222:MFP393238 MPL393222:MPL393238 MZH393222:MZH393238 NJD393222:NJD393238 NSZ393222:NSZ393238 OCV393222:OCV393238 OMR393222:OMR393238 OWN393222:OWN393238 PGJ393222:PGJ393238 PQF393222:PQF393238 QAB393222:QAB393238 QJX393222:QJX393238 QTT393222:QTT393238 RDP393222:RDP393238 RNL393222:RNL393238 RXH393222:RXH393238 SHD393222:SHD393238 SQZ393222:SQZ393238 TAV393222:TAV393238 TKR393222:TKR393238 TUN393222:TUN393238 UEJ393222:UEJ393238 UOF393222:UOF393238 UYB393222:UYB393238 VHX393222:VHX393238 VRT393222:VRT393238 WBP393222:WBP393238 WLL393222:WLL393238 WVH393222:WVH393238 C458758:C458774 IV458758:IV458774 SR458758:SR458774 ACN458758:ACN458774 AMJ458758:AMJ458774 AWF458758:AWF458774 BGB458758:BGB458774 BPX458758:BPX458774 BZT458758:BZT458774 CJP458758:CJP458774 CTL458758:CTL458774 DDH458758:DDH458774 DND458758:DND458774 DWZ458758:DWZ458774 EGV458758:EGV458774 EQR458758:EQR458774 FAN458758:FAN458774 FKJ458758:FKJ458774 FUF458758:FUF458774 GEB458758:GEB458774 GNX458758:GNX458774 GXT458758:GXT458774 HHP458758:HHP458774 HRL458758:HRL458774 IBH458758:IBH458774 ILD458758:ILD458774 IUZ458758:IUZ458774 JEV458758:JEV458774 JOR458758:JOR458774 JYN458758:JYN458774 KIJ458758:KIJ458774 KSF458758:KSF458774 LCB458758:LCB458774 LLX458758:LLX458774 LVT458758:LVT458774 MFP458758:MFP458774 MPL458758:MPL458774 MZH458758:MZH458774 NJD458758:NJD458774 NSZ458758:NSZ458774 OCV458758:OCV458774 OMR458758:OMR458774 OWN458758:OWN458774 PGJ458758:PGJ458774 PQF458758:PQF458774 QAB458758:QAB458774 QJX458758:QJX458774 QTT458758:QTT458774 RDP458758:RDP458774 RNL458758:RNL458774 RXH458758:RXH458774 SHD458758:SHD458774 SQZ458758:SQZ458774 TAV458758:TAV458774 TKR458758:TKR458774 TUN458758:TUN458774 UEJ458758:UEJ458774 UOF458758:UOF458774 UYB458758:UYB458774 VHX458758:VHX458774 VRT458758:VRT458774 WBP458758:WBP458774 WLL458758:WLL458774 WVH458758:WVH458774 C524294:C524310 IV524294:IV524310 SR524294:SR524310 ACN524294:ACN524310 AMJ524294:AMJ524310 AWF524294:AWF524310 BGB524294:BGB524310 BPX524294:BPX524310 BZT524294:BZT524310 CJP524294:CJP524310 CTL524294:CTL524310 DDH524294:DDH524310 DND524294:DND524310 DWZ524294:DWZ524310 EGV524294:EGV524310 EQR524294:EQR524310 FAN524294:FAN524310 FKJ524294:FKJ524310 FUF524294:FUF524310 GEB524294:GEB524310 GNX524294:GNX524310 GXT524294:GXT524310 HHP524294:HHP524310 HRL524294:HRL524310 IBH524294:IBH524310 ILD524294:ILD524310 IUZ524294:IUZ524310 JEV524294:JEV524310 JOR524294:JOR524310 JYN524294:JYN524310 KIJ524294:KIJ524310 KSF524294:KSF524310 LCB524294:LCB524310 LLX524294:LLX524310 LVT524294:LVT524310 MFP524294:MFP524310 MPL524294:MPL524310 MZH524294:MZH524310 NJD524294:NJD524310 NSZ524294:NSZ524310 OCV524294:OCV524310 OMR524294:OMR524310 OWN524294:OWN524310 PGJ524294:PGJ524310 PQF524294:PQF524310 QAB524294:QAB524310 QJX524294:QJX524310 QTT524294:QTT524310 RDP524294:RDP524310 RNL524294:RNL524310 RXH524294:RXH524310 SHD524294:SHD524310 SQZ524294:SQZ524310 TAV524294:TAV524310 TKR524294:TKR524310 TUN524294:TUN524310 UEJ524294:UEJ524310 UOF524294:UOF524310 UYB524294:UYB524310 VHX524294:VHX524310 VRT524294:VRT524310 WBP524294:WBP524310 WLL524294:WLL524310 WVH524294:WVH524310 C589830:C589846 IV589830:IV589846 SR589830:SR589846 ACN589830:ACN589846 AMJ589830:AMJ589846 AWF589830:AWF589846 BGB589830:BGB589846 BPX589830:BPX589846 BZT589830:BZT589846 CJP589830:CJP589846 CTL589830:CTL589846 DDH589830:DDH589846 DND589830:DND589846 DWZ589830:DWZ589846 EGV589830:EGV589846 EQR589830:EQR589846 FAN589830:FAN589846 FKJ589830:FKJ589846 FUF589830:FUF589846 GEB589830:GEB589846 GNX589830:GNX589846 GXT589830:GXT589846 HHP589830:HHP589846 HRL589830:HRL589846 IBH589830:IBH589846 ILD589830:ILD589846 IUZ589830:IUZ589846 JEV589830:JEV589846 JOR589830:JOR589846 JYN589830:JYN589846 KIJ589830:KIJ589846 KSF589830:KSF589846 LCB589830:LCB589846 LLX589830:LLX589846 LVT589830:LVT589846 MFP589830:MFP589846 MPL589830:MPL589846 MZH589830:MZH589846 NJD589830:NJD589846 NSZ589830:NSZ589846 OCV589830:OCV589846 OMR589830:OMR589846 OWN589830:OWN589846 PGJ589830:PGJ589846 PQF589830:PQF589846 QAB589830:QAB589846 QJX589830:QJX589846 QTT589830:QTT589846 RDP589830:RDP589846 RNL589830:RNL589846 RXH589830:RXH589846 SHD589830:SHD589846 SQZ589830:SQZ589846 TAV589830:TAV589846 TKR589830:TKR589846 TUN589830:TUN589846 UEJ589830:UEJ589846 UOF589830:UOF589846 UYB589830:UYB589846 VHX589830:VHX589846 VRT589830:VRT589846 WBP589830:WBP589846 WLL589830:WLL589846 WVH589830:WVH589846 C655366:C655382 IV655366:IV655382 SR655366:SR655382 ACN655366:ACN655382 AMJ655366:AMJ655382 AWF655366:AWF655382 BGB655366:BGB655382 BPX655366:BPX655382 BZT655366:BZT655382 CJP655366:CJP655382 CTL655366:CTL655382 DDH655366:DDH655382 DND655366:DND655382 DWZ655366:DWZ655382 EGV655366:EGV655382 EQR655366:EQR655382 FAN655366:FAN655382 FKJ655366:FKJ655382 FUF655366:FUF655382 GEB655366:GEB655382 GNX655366:GNX655382 GXT655366:GXT655382 HHP655366:HHP655382 HRL655366:HRL655382 IBH655366:IBH655382 ILD655366:ILD655382 IUZ655366:IUZ655382 JEV655366:JEV655382 JOR655366:JOR655382 JYN655366:JYN655382 KIJ655366:KIJ655382 KSF655366:KSF655382 LCB655366:LCB655382 LLX655366:LLX655382 LVT655366:LVT655382 MFP655366:MFP655382 MPL655366:MPL655382 MZH655366:MZH655382 NJD655366:NJD655382 NSZ655366:NSZ655382 OCV655366:OCV655382 OMR655366:OMR655382 OWN655366:OWN655382 PGJ655366:PGJ655382 PQF655366:PQF655382 QAB655366:QAB655382 QJX655366:QJX655382 QTT655366:QTT655382 RDP655366:RDP655382 RNL655366:RNL655382 RXH655366:RXH655382 SHD655366:SHD655382 SQZ655366:SQZ655382 TAV655366:TAV655382 TKR655366:TKR655382 TUN655366:TUN655382 UEJ655366:UEJ655382 UOF655366:UOF655382 UYB655366:UYB655382 VHX655366:VHX655382 VRT655366:VRT655382 WBP655366:WBP655382 WLL655366:WLL655382 WVH655366:WVH655382 C720902:C720918 IV720902:IV720918 SR720902:SR720918 ACN720902:ACN720918 AMJ720902:AMJ720918 AWF720902:AWF720918 BGB720902:BGB720918 BPX720902:BPX720918 BZT720902:BZT720918 CJP720902:CJP720918 CTL720902:CTL720918 DDH720902:DDH720918 DND720902:DND720918 DWZ720902:DWZ720918 EGV720902:EGV720918 EQR720902:EQR720918 FAN720902:FAN720918 FKJ720902:FKJ720918 FUF720902:FUF720918 GEB720902:GEB720918 GNX720902:GNX720918 GXT720902:GXT720918 HHP720902:HHP720918 HRL720902:HRL720918 IBH720902:IBH720918 ILD720902:ILD720918 IUZ720902:IUZ720918 JEV720902:JEV720918 JOR720902:JOR720918 JYN720902:JYN720918 KIJ720902:KIJ720918 KSF720902:KSF720918 LCB720902:LCB720918 LLX720902:LLX720918 LVT720902:LVT720918 MFP720902:MFP720918 MPL720902:MPL720918 MZH720902:MZH720918 NJD720902:NJD720918 NSZ720902:NSZ720918 OCV720902:OCV720918 OMR720902:OMR720918 OWN720902:OWN720918 PGJ720902:PGJ720918 PQF720902:PQF720918 QAB720902:QAB720918 QJX720902:QJX720918 QTT720902:QTT720918 RDP720902:RDP720918 RNL720902:RNL720918 RXH720902:RXH720918 SHD720902:SHD720918 SQZ720902:SQZ720918 TAV720902:TAV720918 TKR720902:TKR720918 TUN720902:TUN720918 UEJ720902:UEJ720918 UOF720902:UOF720918 UYB720902:UYB720918 VHX720902:VHX720918 VRT720902:VRT720918 WBP720902:WBP720918 WLL720902:WLL720918 WVH720902:WVH720918 C786438:C786454 IV786438:IV786454 SR786438:SR786454 ACN786438:ACN786454 AMJ786438:AMJ786454 AWF786438:AWF786454 BGB786438:BGB786454 BPX786438:BPX786454 BZT786438:BZT786454 CJP786438:CJP786454 CTL786438:CTL786454 DDH786438:DDH786454 DND786438:DND786454 DWZ786438:DWZ786454 EGV786438:EGV786454 EQR786438:EQR786454 FAN786438:FAN786454 FKJ786438:FKJ786454 FUF786438:FUF786454 GEB786438:GEB786454 GNX786438:GNX786454 GXT786438:GXT786454 HHP786438:HHP786454 HRL786438:HRL786454 IBH786438:IBH786454 ILD786438:ILD786454 IUZ786438:IUZ786454 JEV786438:JEV786454 JOR786438:JOR786454 JYN786438:JYN786454 KIJ786438:KIJ786454 KSF786438:KSF786454 LCB786438:LCB786454 LLX786438:LLX786454 LVT786438:LVT786454 MFP786438:MFP786454 MPL786438:MPL786454 MZH786438:MZH786454 NJD786438:NJD786454 NSZ786438:NSZ786454 OCV786438:OCV786454 OMR786438:OMR786454 OWN786438:OWN786454 PGJ786438:PGJ786454 PQF786438:PQF786454 QAB786438:QAB786454 QJX786438:QJX786454 QTT786438:QTT786454 RDP786438:RDP786454 RNL786438:RNL786454 RXH786438:RXH786454 SHD786438:SHD786454 SQZ786438:SQZ786454 TAV786438:TAV786454 TKR786438:TKR786454 TUN786438:TUN786454 UEJ786438:UEJ786454 UOF786438:UOF786454 UYB786438:UYB786454 VHX786438:VHX786454 VRT786438:VRT786454 WBP786438:WBP786454 WLL786438:WLL786454 WVH786438:WVH786454 C851974:C851990 IV851974:IV851990 SR851974:SR851990 ACN851974:ACN851990 AMJ851974:AMJ851990 AWF851974:AWF851990 BGB851974:BGB851990 BPX851974:BPX851990 BZT851974:BZT851990 CJP851974:CJP851990 CTL851974:CTL851990 DDH851974:DDH851990 DND851974:DND851990 DWZ851974:DWZ851990 EGV851974:EGV851990 EQR851974:EQR851990 FAN851974:FAN851990 FKJ851974:FKJ851990 FUF851974:FUF851990 GEB851974:GEB851990 GNX851974:GNX851990 GXT851974:GXT851990 HHP851974:HHP851990 HRL851974:HRL851990 IBH851974:IBH851990 ILD851974:ILD851990 IUZ851974:IUZ851990 JEV851974:JEV851990 JOR851974:JOR851990 JYN851974:JYN851990 KIJ851974:KIJ851990 KSF851974:KSF851990 LCB851974:LCB851990 LLX851974:LLX851990 LVT851974:LVT851990 MFP851974:MFP851990 MPL851974:MPL851990 MZH851974:MZH851990 NJD851974:NJD851990 NSZ851974:NSZ851990 OCV851974:OCV851990 OMR851974:OMR851990 OWN851974:OWN851990 PGJ851974:PGJ851990 PQF851974:PQF851990 QAB851974:QAB851990 QJX851974:QJX851990 QTT851974:QTT851990 RDP851974:RDP851990 RNL851974:RNL851990 RXH851974:RXH851990 SHD851974:SHD851990 SQZ851974:SQZ851990 TAV851974:TAV851990 TKR851974:TKR851990 TUN851974:TUN851990 UEJ851974:UEJ851990 UOF851974:UOF851990 UYB851974:UYB851990 VHX851974:VHX851990 VRT851974:VRT851990 WBP851974:WBP851990 WLL851974:WLL851990 WVH851974:WVH851990 C917510:C917526 IV917510:IV917526 SR917510:SR917526 ACN917510:ACN917526 AMJ917510:AMJ917526 AWF917510:AWF917526 BGB917510:BGB917526 BPX917510:BPX917526 BZT917510:BZT917526 CJP917510:CJP917526 CTL917510:CTL917526 DDH917510:DDH917526 DND917510:DND917526 DWZ917510:DWZ917526 EGV917510:EGV917526 EQR917510:EQR917526 FAN917510:FAN917526 FKJ917510:FKJ917526 FUF917510:FUF917526 GEB917510:GEB917526 GNX917510:GNX917526 GXT917510:GXT917526 HHP917510:HHP917526 HRL917510:HRL917526 IBH917510:IBH917526 ILD917510:ILD917526 IUZ917510:IUZ917526 JEV917510:JEV917526 JOR917510:JOR917526 JYN917510:JYN917526 KIJ917510:KIJ917526 KSF917510:KSF917526 LCB917510:LCB917526 LLX917510:LLX917526 LVT917510:LVT917526 MFP917510:MFP917526 MPL917510:MPL917526 MZH917510:MZH917526 NJD917510:NJD917526 NSZ917510:NSZ917526 OCV917510:OCV917526 OMR917510:OMR917526 OWN917510:OWN917526 PGJ917510:PGJ917526 PQF917510:PQF917526 QAB917510:QAB917526 QJX917510:QJX917526 QTT917510:QTT917526 RDP917510:RDP917526 RNL917510:RNL917526 RXH917510:RXH917526 SHD917510:SHD917526 SQZ917510:SQZ917526 TAV917510:TAV917526 TKR917510:TKR917526 TUN917510:TUN917526 UEJ917510:UEJ917526 UOF917510:UOF917526 UYB917510:UYB917526 VHX917510:VHX917526 VRT917510:VRT917526 WBP917510:WBP917526 WLL917510:WLL917526 WVH917510:WVH917526 C983046:C983062 IV983046:IV983062 SR983046:SR983062 ACN983046:ACN983062 AMJ983046:AMJ983062 AWF983046:AWF983062 BGB983046:BGB983062 BPX983046:BPX983062 BZT983046:BZT983062 CJP983046:CJP983062 CTL983046:CTL983062 DDH983046:DDH983062 DND983046:DND983062 DWZ983046:DWZ983062 EGV983046:EGV983062 EQR983046:EQR983062 FAN983046:FAN983062 FKJ983046:FKJ983062 FUF983046:FUF983062 GEB983046:GEB983062 GNX983046:GNX983062 GXT983046:GXT983062 HHP983046:HHP983062 HRL983046:HRL983062 IBH983046:IBH983062 ILD983046:ILD983062 IUZ983046:IUZ983062 JEV983046:JEV983062 JOR983046:JOR983062 JYN983046:JYN983062 KIJ983046:KIJ983062 KSF983046:KSF983062 LCB983046:LCB983062 LLX983046:LLX983062 LVT983046:LVT983062 MFP983046:MFP983062 MPL983046:MPL983062 MZH983046:MZH983062 NJD983046:NJD983062 NSZ983046:NSZ983062 OCV983046:OCV983062 OMR983046:OMR983062 OWN983046:OWN983062 PGJ983046:PGJ983062 PQF983046:PQF983062 QAB983046:QAB983062 QJX983046:QJX983062 QTT983046:QTT983062 RDP983046:RDP983062 RNL983046:RNL983062 RXH983046:RXH983062 SHD983046:SHD983062 SQZ983046:SQZ983062 TAV983046:TAV983062 TKR983046:TKR983062 TUN983046:TUN983062 UEJ983046:UEJ983062 UOF983046:UOF983062 UYB983046:UYB983062 VHX983046:VHX983062 VRT983046:VRT983062 WBP983046:WBP983062 WLL983046:WLL983062 WVH983046:WVH983062 C65560:C65568 IV65560:IV65568 SR65560:SR65568 ACN65560:ACN65568 AMJ65560:AMJ65568 AWF65560:AWF65568 BGB65560:BGB65568 BPX65560:BPX65568 BZT65560:BZT65568 CJP65560:CJP65568 CTL65560:CTL65568 DDH65560:DDH65568 DND65560:DND65568 DWZ65560:DWZ65568 EGV65560:EGV65568 EQR65560:EQR65568 FAN65560:FAN65568 FKJ65560:FKJ65568 FUF65560:FUF65568 GEB65560:GEB65568 GNX65560:GNX65568 GXT65560:GXT65568 HHP65560:HHP65568 HRL65560:HRL65568 IBH65560:IBH65568 ILD65560:ILD65568 IUZ65560:IUZ65568 JEV65560:JEV65568 JOR65560:JOR65568 JYN65560:JYN65568 KIJ65560:KIJ65568 KSF65560:KSF65568 LCB65560:LCB65568 LLX65560:LLX65568 LVT65560:LVT65568 MFP65560:MFP65568 MPL65560:MPL65568 MZH65560:MZH65568 NJD65560:NJD65568 NSZ65560:NSZ65568 OCV65560:OCV65568 OMR65560:OMR65568 OWN65560:OWN65568 PGJ65560:PGJ65568 PQF65560:PQF65568 QAB65560:QAB65568 QJX65560:QJX65568 QTT65560:QTT65568 RDP65560:RDP65568 RNL65560:RNL65568 RXH65560:RXH65568 SHD65560:SHD65568 SQZ65560:SQZ65568 TAV65560:TAV65568 TKR65560:TKR65568 TUN65560:TUN65568 UEJ65560:UEJ65568 UOF65560:UOF65568 UYB65560:UYB65568 VHX65560:VHX65568 VRT65560:VRT65568 WBP65560:WBP65568 WLL65560:WLL65568 WVH65560:WVH65568 C131096:C131104 IV131096:IV131104 SR131096:SR131104 ACN131096:ACN131104 AMJ131096:AMJ131104 AWF131096:AWF131104 BGB131096:BGB131104 BPX131096:BPX131104 BZT131096:BZT131104 CJP131096:CJP131104 CTL131096:CTL131104 DDH131096:DDH131104 DND131096:DND131104 DWZ131096:DWZ131104 EGV131096:EGV131104 EQR131096:EQR131104 FAN131096:FAN131104 FKJ131096:FKJ131104 FUF131096:FUF131104 GEB131096:GEB131104 GNX131096:GNX131104 GXT131096:GXT131104 HHP131096:HHP131104 HRL131096:HRL131104 IBH131096:IBH131104 ILD131096:ILD131104 IUZ131096:IUZ131104 JEV131096:JEV131104 JOR131096:JOR131104 JYN131096:JYN131104 KIJ131096:KIJ131104 KSF131096:KSF131104 LCB131096:LCB131104 LLX131096:LLX131104 LVT131096:LVT131104 MFP131096:MFP131104 MPL131096:MPL131104 MZH131096:MZH131104 NJD131096:NJD131104 NSZ131096:NSZ131104 OCV131096:OCV131104 OMR131096:OMR131104 OWN131096:OWN131104 PGJ131096:PGJ131104 PQF131096:PQF131104 QAB131096:QAB131104 QJX131096:QJX131104 QTT131096:QTT131104 RDP131096:RDP131104 RNL131096:RNL131104 RXH131096:RXH131104 SHD131096:SHD131104 SQZ131096:SQZ131104 TAV131096:TAV131104 TKR131096:TKR131104 TUN131096:TUN131104 UEJ131096:UEJ131104 UOF131096:UOF131104 UYB131096:UYB131104 VHX131096:VHX131104 VRT131096:VRT131104 WBP131096:WBP131104 WLL131096:WLL131104 WVH131096:WVH131104 C196632:C196640 IV196632:IV196640 SR196632:SR196640 ACN196632:ACN196640 AMJ196632:AMJ196640 AWF196632:AWF196640 BGB196632:BGB196640 BPX196632:BPX196640 BZT196632:BZT196640 CJP196632:CJP196640 CTL196632:CTL196640 DDH196632:DDH196640 DND196632:DND196640 DWZ196632:DWZ196640 EGV196632:EGV196640 EQR196632:EQR196640 FAN196632:FAN196640 FKJ196632:FKJ196640 FUF196632:FUF196640 GEB196632:GEB196640 GNX196632:GNX196640 GXT196632:GXT196640 HHP196632:HHP196640 HRL196632:HRL196640 IBH196632:IBH196640 ILD196632:ILD196640 IUZ196632:IUZ196640 JEV196632:JEV196640 JOR196632:JOR196640 JYN196632:JYN196640 KIJ196632:KIJ196640 KSF196632:KSF196640 LCB196632:LCB196640 LLX196632:LLX196640 LVT196632:LVT196640 MFP196632:MFP196640 MPL196632:MPL196640 MZH196632:MZH196640 NJD196632:NJD196640 NSZ196632:NSZ196640 OCV196632:OCV196640 OMR196632:OMR196640 OWN196632:OWN196640 PGJ196632:PGJ196640 PQF196632:PQF196640 QAB196632:QAB196640 QJX196632:QJX196640 QTT196632:QTT196640 RDP196632:RDP196640 RNL196632:RNL196640 RXH196632:RXH196640 SHD196632:SHD196640 SQZ196632:SQZ196640 TAV196632:TAV196640 TKR196632:TKR196640 TUN196632:TUN196640 UEJ196632:UEJ196640 UOF196632:UOF196640 UYB196632:UYB196640 VHX196632:VHX196640 VRT196632:VRT196640 WBP196632:WBP196640 WLL196632:WLL196640 WVH196632:WVH196640 C262168:C262176 IV262168:IV262176 SR262168:SR262176 ACN262168:ACN262176 AMJ262168:AMJ262176 AWF262168:AWF262176 BGB262168:BGB262176 BPX262168:BPX262176 BZT262168:BZT262176 CJP262168:CJP262176 CTL262168:CTL262176 DDH262168:DDH262176 DND262168:DND262176 DWZ262168:DWZ262176 EGV262168:EGV262176 EQR262168:EQR262176 FAN262168:FAN262176 FKJ262168:FKJ262176 FUF262168:FUF262176 GEB262168:GEB262176 GNX262168:GNX262176 GXT262168:GXT262176 HHP262168:HHP262176 HRL262168:HRL262176 IBH262168:IBH262176 ILD262168:ILD262176 IUZ262168:IUZ262176 JEV262168:JEV262176 JOR262168:JOR262176 JYN262168:JYN262176 KIJ262168:KIJ262176 KSF262168:KSF262176 LCB262168:LCB262176 LLX262168:LLX262176 LVT262168:LVT262176 MFP262168:MFP262176 MPL262168:MPL262176 MZH262168:MZH262176 NJD262168:NJD262176 NSZ262168:NSZ262176 OCV262168:OCV262176 OMR262168:OMR262176 OWN262168:OWN262176 PGJ262168:PGJ262176 PQF262168:PQF262176 QAB262168:QAB262176 QJX262168:QJX262176 QTT262168:QTT262176 RDP262168:RDP262176 RNL262168:RNL262176 RXH262168:RXH262176 SHD262168:SHD262176 SQZ262168:SQZ262176 TAV262168:TAV262176 TKR262168:TKR262176 TUN262168:TUN262176 UEJ262168:UEJ262176 UOF262168:UOF262176 UYB262168:UYB262176 VHX262168:VHX262176 VRT262168:VRT262176 WBP262168:WBP262176 WLL262168:WLL262176 WVH262168:WVH262176 C327704:C327712 IV327704:IV327712 SR327704:SR327712 ACN327704:ACN327712 AMJ327704:AMJ327712 AWF327704:AWF327712 BGB327704:BGB327712 BPX327704:BPX327712 BZT327704:BZT327712 CJP327704:CJP327712 CTL327704:CTL327712 DDH327704:DDH327712 DND327704:DND327712 DWZ327704:DWZ327712 EGV327704:EGV327712 EQR327704:EQR327712 FAN327704:FAN327712 FKJ327704:FKJ327712 FUF327704:FUF327712 GEB327704:GEB327712 GNX327704:GNX327712 GXT327704:GXT327712 HHP327704:HHP327712 HRL327704:HRL327712 IBH327704:IBH327712 ILD327704:ILD327712 IUZ327704:IUZ327712 JEV327704:JEV327712 JOR327704:JOR327712 JYN327704:JYN327712 KIJ327704:KIJ327712 KSF327704:KSF327712 LCB327704:LCB327712 LLX327704:LLX327712 LVT327704:LVT327712 MFP327704:MFP327712 MPL327704:MPL327712 MZH327704:MZH327712 NJD327704:NJD327712 NSZ327704:NSZ327712 OCV327704:OCV327712 OMR327704:OMR327712 OWN327704:OWN327712 PGJ327704:PGJ327712 PQF327704:PQF327712 QAB327704:QAB327712 QJX327704:QJX327712 QTT327704:QTT327712 RDP327704:RDP327712 RNL327704:RNL327712 RXH327704:RXH327712 SHD327704:SHD327712 SQZ327704:SQZ327712 TAV327704:TAV327712 TKR327704:TKR327712 TUN327704:TUN327712 UEJ327704:UEJ327712 UOF327704:UOF327712 UYB327704:UYB327712 VHX327704:VHX327712 VRT327704:VRT327712 WBP327704:WBP327712 WLL327704:WLL327712 WVH327704:WVH327712 C393240:C393248 IV393240:IV393248 SR393240:SR393248 ACN393240:ACN393248 AMJ393240:AMJ393248 AWF393240:AWF393248 BGB393240:BGB393248 BPX393240:BPX393248 BZT393240:BZT393248 CJP393240:CJP393248 CTL393240:CTL393248 DDH393240:DDH393248 DND393240:DND393248 DWZ393240:DWZ393248 EGV393240:EGV393248 EQR393240:EQR393248 FAN393240:FAN393248 FKJ393240:FKJ393248 FUF393240:FUF393248 GEB393240:GEB393248 GNX393240:GNX393248 GXT393240:GXT393248 HHP393240:HHP393248 HRL393240:HRL393248 IBH393240:IBH393248 ILD393240:ILD393248 IUZ393240:IUZ393248 JEV393240:JEV393248 JOR393240:JOR393248 JYN393240:JYN393248 KIJ393240:KIJ393248 KSF393240:KSF393248 LCB393240:LCB393248 LLX393240:LLX393248 LVT393240:LVT393248 MFP393240:MFP393248 MPL393240:MPL393248 MZH393240:MZH393248 NJD393240:NJD393248 NSZ393240:NSZ393248 OCV393240:OCV393248 OMR393240:OMR393248 OWN393240:OWN393248 PGJ393240:PGJ393248 PQF393240:PQF393248 QAB393240:QAB393248 QJX393240:QJX393248 QTT393240:QTT393248 RDP393240:RDP393248 RNL393240:RNL393248 RXH393240:RXH393248 SHD393240:SHD393248 SQZ393240:SQZ393248 TAV393240:TAV393248 TKR393240:TKR393248 TUN393240:TUN393248 UEJ393240:UEJ393248 UOF393240:UOF393248 UYB393240:UYB393248 VHX393240:VHX393248 VRT393240:VRT393248 WBP393240:WBP393248 WLL393240:WLL393248 WVH393240:WVH393248 C458776:C458784 IV458776:IV458784 SR458776:SR458784 ACN458776:ACN458784 AMJ458776:AMJ458784 AWF458776:AWF458784 BGB458776:BGB458784 BPX458776:BPX458784 BZT458776:BZT458784 CJP458776:CJP458784 CTL458776:CTL458784 DDH458776:DDH458784 DND458776:DND458784 DWZ458776:DWZ458784 EGV458776:EGV458784 EQR458776:EQR458784 FAN458776:FAN458784 FKJ458776:FKJ458784 FUF458776:FUF458784 GEB458776:GEB458784 GNX458776:GNX458784 GXT458776:GXT458784 HHP458776:HHP458784 HRL458776:HRL458784 IBH458776:IBH458784 ILD458776:ILD458784 IUZ458776:IUZ458784 JEV458776:JEV458784 JOR458776:JOR458784 JYN458776:JYN458784 KIJ458776:KIJ458784 KSF458776:KSF458784 LCB458776:LCB458784 LLX458776:LLX458784 LVT458776:LVT458784 MFP458776:MFP458784 MPL458776:MPL458784 MZH458776:MZH458784 NJD458776:NJD458784 NSZ458776:NSZ458784 OCV458776:OCV458784 OMR458776:OMR458784 OWN458776:OWN458784 PGJ458776:PGJ458784 PQF458776:PQF458784 QAB458776:QAB458784 QJX458776:QJX458784 QTT458776:QTT458784 RDP458776:RDP458784 RNL458776:RNL458784 RXH458776:RXH458784 SHD458776:SHD458784 SQZ458776:SQZ458784 TAV458776:TAV458784 TKR458776:TKR458784 TUN458776:TUN458784 UEJ458776:UEJ458784 UOF458776:UOF458784 UYB458776:UYB458784 VHX458776:VHX458784 VRT458776:VRT458784 WBP458776:WBP458784 WLL458776:WLL458784 WVH458776:WVH458784 C524312:C524320 IV524312:IV524320 SR524312:SR524320 ACN524312:ACN524320 AMJ524312:AMJ524320 AWF524312:AWF524320 BGB524312:BGB524320 BPX524312:BPX524320 BZT524312:BZT524320 CJP524312:CJP524320 CTL524312:CTL524320 DDH524312:DDH524320 DND524312:DND524320 DWZ524312:DWZ524320 EGV524312:EGV524320 EQR524312:EQR524320 FAN524312:FAN524320 FKJ524312:FKJ524320 FUF524312:FUF524320 GEB524312:GEB524320 GNX524312:GNX524320 GXT524312:GXT524320 HHP524312:HHP524320 HRL524312:HRL524320 IBH524312:IBH524320 ILD524312:ILD524320 IUZ524312:IUZ524320 JEV524312:JEV524320 JOR524312:JOR524320 JYN524312:JYN524320 KIJ524312:KIJ524320 KSF524312:KSF524320 LCB524312:LCB524320 LLX524312:LLX524320 LVT524312:LVT524320 MFP524312:MFP524320 MPL524312:MPL524320 MZH524312:MZH524320 NJD524312:NJD524320 NSZ524312:NSZ524320 OCV524312:OCV524320 OMR524312:OMR524320 OWN524312:OWN524320 PGJ524312:PGJ524320 PQF524312:PQF524320 QAB524312:QAB524320 QJX524312:QJX524320 QTT524312:QTT524320 RDP524312:RDP524320 RNL524312:RNL524320 RXH524312:RXH524320 SHD524312:SHD524320 SQZ524312:SQZ524320 TAV524312:TAV524320 TKR524312:TKR524320 TUN524312:TUN524320 UEJ524312:UEJ524320 UOF524312:UOF524320 UYB524312:UYB524320 VHX524312:VHX524320 VRT524312:VRT524320 WBP524312:WBP524320 WLL524312:WLL524320 WVH524312:WVH524320 C589848:C589856 IV589848:IV589856 SR589848:SR589856 ACN589848:ACN589856 AMJ589848:AMJ589856 AWF589848:AWF589856 BGB589848:BGB589856 BPX589848:BPX589856 BZT589848:BZT589856 CJP589848:CJP589856 CTL589848:CTL589856 DDH589848:DDH589856 DND589848:DND589856 DWZ589848:DWZ589856 EGV589848:EGV589856 EQR589848:EQR589856 FAN589848:FAN589856 FKJ589848:FKJ589856 FUF589848:FUF589856 GEB589848:GEB589856 GNX589848:GNX589856 GXT589848:GXT589856 HHP589848:HHP589856 HRL589848:HRL589856 IBH589848:IBH589856 ILD589848:ILD589856 IUZ589848:IUZ589856 JEV589848:JEV589856 JOR589848:JOR589856 JYN589848:JYN589856 KIJ589848:KIJ589856 KSF589848:KSF589856 LCB589848:LCB589856 LLX589848:LLX589856 LVT589848:LVT589856 MFP589848:MFP589856 MPL589848:MPL589856 MZH589848:MZH589856 NJD589848:NJD589856 NSZ589848:NSZ589856 OCV589848:OCV589856 OMR589848:OMR589856 OWN589848:OWN589856 PGJ589848:PGJ589856 PQF589848:PQF589856 QAB589848:QAB589856 QJX589848:QJX589856 QTT589848:QTT589856 RDP589848:RDP589856 RNL589848:RNL589856 RXH589848:RXH589856 SHD589848:SHD589856 SQZ589848:SQZ589856 TAV589848:TAV589856 TKR589848:TKR589856 TUN589848:TUN589856 UEJ589848:UEJ589856 UOF589848:UOF589856 UYB589848:UYB589856 VHX589848:VHX589856 VRT589848:VRT589856 WBP589848:WBP589856 WLL589848:WLL589856 WVH589848:WVH589856 C655384:C655392 IV655384:IV655392 SR655384:SR655392 ACN655384:ACN655392 AMJ655384:AMJ655392 AWF655384:AWF655392 BGB655384:BGB655392 BPX655384:BPX655392 BZT655384:BZT655392 CJP655384:CJP655392 CTL655384:CTL655392 DDH655384:DDH655392 DND655384:DND655392 DWZ655384:DWZ655392 EGV655384:EGV655392 EQR655384:EQR655392 FAN655384:FAN655392 FKJ655384:FKJ655392 FUF655384:FUF655392 GEB655384:GEB655392 GNX655384:GNX655392 GXT655384:GXT655392 HHP655384:HHP655392 HRL655384:HRL655392 IBH655384:IBH655392 ILD655384:ILD655392 IUZ655384:IUZ655392 JEV655384:JEV655392 JOR655384:JOR655392 JYN655384:JYN655392 KIJ655384:KIJ655392 KSF655384:KSF655392 LCB655384:LCB655392 LLX655384:LLX655392 LVT655384:LVT655392 MFP655384:MFP655392 MPL655384:MPL655392 MZH655384:MZH655392 NJD655384:NJD655392 NSZ655384:NSZ655392 OCV655384:OCV655392 OMR655384:OMR655392 OWN655384:OWN655392 PGJ655384:PGJ655392 PQF655384:PQF655392 QAB655384:QAB655392 QJX655384:QJX655392 QTT655384:QTT655392 RDP655384:RDP655392 RNL655384:RNL655392 RXH655384:RXH655392 SHD655384:SHD655392 SQZ655384:SQZ655392 TAV655384:TAV655392 TKR655384:TKR655392 TUN655384:TUN655392 UEJ655384:UEJ655392 UOF655384:UOF655392 UYB655384:UYB655392 VHX655384:VHX655392 VRT655384:VRT655392 WBP655384:WBP655392 WLL655384:WLL655392 WVH655384:WVH655392 C720920:C720928 IV720920:IV720928 SR720920:SR720928 ACN720920:ACN720928 AMJ720920:AMJ720928 AWF720920:AWF720928 BGB720920:BGB720928 BPX720920:BPX720928 BZT720920:BZT720928 CJP720920:CJP720928 CTL720920:CTL720928 DDH720920:DDH720928 DND720920:DND720928 DWZ720920:DWZ720928 EGV720920:EGV720928 EQR720920:EQR720928 FAN720920:FAN720928 FKJ720920:FKJ720928 FUF720920:FUF720928 GEB720920:GEB720928 GNX720920:GNX720928 GXT720920:GXT720928 HHP720920:HHP720928 HRL720920:HRL720928 IBH720920:IBH720928 ILD720920:ILD720928 IUZ720920:IUZ720928 JEV720920:JEV720928 JOR720920:JOR720928 JYN720920:JYN720928 KIJ720920:KIJ720928 KSF720920:KSF720928 LCB720920:LCB720928 LLX720920:LLX720928 LVT720920:LVT720928 MFP720920:MFP720928 MPL720920:MPL720928 MZH720920:MZH720928 NJD720920:NJD720928 NSZ720920:NSZ720928 OCV720920:OCV720928 OMR720920:OMR720928 OWN720920:OWN720928 PGJ720920:PGJ720928 PQF720920:PQF720928 QAB720920:QAB720928 QJX720920:QJX720928 QTT720920:QTT720928 RDP720920:RDP720928 RNL720920:RNL720928 RXH720920:RXH720928 SHD720920:SHD720928 SQZ720920:SQZ720928 TAV720920:TAV720928 TKR720920:TKR720928 TUN720920:TUN720928 UEJ720920:UEJ720928 UOF720920:UOF720928 UYB720920:UYB720928 VHX720920:VHX720928 VRT720920:VRT720928 WBP720920:WBP720928 WLL720920:WLL720928 WVH720920:WVH720928 C786456:C786464 IV786456:IV786464 SR786456:SR786464 ACN786456:ACN786464 AMJ786456:AMJ786464 AWF786456:AWF786464 BGB786456:BGB786464 BPX786456:BPX786464 BZT786456:BZT786464 CJP786456:CJP786464 CTL786456:CTL786464 DDH786456:DDH786464 DND786456:DND786464 DWZ786456:DWZ786464 EGV786456:EGV786464 EQR786456:EQR786464 FAN786456:FAN786464 FKJ786456:FKJ786464 FUF786456:FUF786464 GEB786456:GEB786464 GNX786456:GNX786464 GXT786456:GXT786464 HHP786456:HHP786464 HRL786456:HRL786464 IBH786456:IBH786464 ILD786456:ILD786464 IUZ786456:IUZ786464 JEV786456:JEV786464 JOR786456:JOR786464 JYN786456:JYN786464 KIJ786456:KIJ786464 KSF786456:KSF786464 LCB786456:LCB786464 LLX786456:LLX786464 LVT786456:LVT786464 MFP786456:MFP786464 MPL786456:MPL786464 MZH786456:MZH786464 NJD786456:NJD786464 NSZ786456:NSZ786464 OCV786456:OCV786464 OMR786456:OMR786464 OWN786456:OWN786464 PGJ786456:PGJ786464 PQF786456:PQF786464 QAB786456:QAB786464 QJX786456:QJX786464 QTT786456:QTT786464 RDP786456:RDP786464 RNL786456:RNL786464 RXH786456:RXH786464 SHD786456:SHD786464 SQZ786456:SQZ786464 TAV786456:TAV786464 TKR786456:TKR786464 TUN786456:TUN786464 UEJ786456:UEJ786464 UOF786456:UOF786464 UYB786456:UYB786464 VHX786456:VHX786464 VRT786456:VRT786464 WBP786456:WBP786464 WLL786456:WLL786464 WVH786456:WVH786464 C851992:C852000 IV851992:IV852000 SR851992:SR852000 ACN851992:ACN852000 AMJ851992:AMJ852000 AWF851992:AWF852000 BGB851992:BGB852000 BPX851992:BPX852000 BZT851992:BZT852000 CJP851992:CJP852000 CTL851992:CTL852000 DDH851992:DDH852000 DND851992:DND852000 DWZ851992:DWZ852000 EGV851992:EGV852000 EQR851992:EQR852000 FAN851992:FAN852000 FKJ851992:FKJ852000 FUF851992:FUF852000 GEB851992:GEB852000 GNX851992:GNX852000 GXT851992:GXT852000 HHP851992:HHP852000 HRL851992:HRL852000 IBH851992:IBH852000 ILD851992:ILD852000 IUZ851992:IUZ852000 JEV851992:JEV852000 JOR851992:JOR852000 JYN851992:JYN852000 KIJ851992:KIJ852000 KSF851992:KSF852000 LCB851992:LCB852000 LLX851992:LLX852000 LVT851992:LVT852000 MFP851992:MFP852000 MPL851992:MPL852000 MZH851992:MZH852000 NJD851992:NJD852000 NSZ851992:NSZ852000 OCV851992:OCV852000 OMR851992:OMR852000 OWN851992:OWN852000 PGJ851992:PGJ852000 PQF851992:PQF852000 QAB851992:QAB852000 QJX851992:QJX852000 QTT851992:QTT852000 RDP851992:RDP852000 RNL851992:RNL852000 RXH851992:RXH852000 SHD851992:SHD852000 SQZ851992:SQZ852000 TAV851992:TAV852000 TKR851992:TKR852000 TUN851992:TUN852000 UEJ851992:UEJ852000 UOF851992:UOF852000 UYB851992:UYB852000 VHX851992:VHX852000 VRT851992:VRT852000 WBP851992:WBP852000 WLL851992:WLL852000 WVH851992:WVH852000 C917528:C917536 IV917528:IV917536 SR917528:SR917536 ACN917528:ACN917536 AMJ917528:AMJ917536 AWF917528:AWF917536 BGB917528:BGB917536 BPX917528:BPX917536 BZT917528:BZT917536 CJP917528:CJP917536 CTL917528:CTL917536 DDH917528:DDH917536 DND917528:DND917536 DWZ917528:DWZ917536 EGV917528:EGV917536 EQR917528:EQR917536 FAN917528:FAN917536 FKJ917528:FKJ917536 FUF917528:FUF917536 GEB917528:GEB917536 GNX917528:GNX917536 GXT917528:GXT917536 HHP917528:HHP917536 HRL917528:HRL917536 IBH917528:IBH917536 ILD917528:ILD917536 IUZ917528:IUZ917536 JEV917528:JEV917536 JOR917528:JOR917536 JYN917528:JYN917536 KIJ917528:KIJ917536 KSF917528:KSF917536 LCB917528:LCB917536 LLX917528:LLX917536 LVT917528:LVT917536 MFP917528:MFP917536 MPL917528:MPL917536 MZH917528:MZH917536 NJD917528:NJD917536 NSZ917528:NSZ917536 OCV917528:OCV917536 OMR917528:OMR917536 OWN917528:OWN917536 PGJ917528:PGJ917536 PQF917528:PQF917536 QAB917528:QAB917536 QJX917528:QJX917536 QTT917528:QTT917536 RDP917528:RDP917536 RNL917528:RNL917536 RXH917528:RXH917536 SHD917528:SHD917536 SQZ917528:SQZ917536 TAV917528:TAV917536 TKR917528:TKR917536 TUN917528:TUN917536 UEJ917528:UEJ917536 UOF917528:UOF917536 UYB917528:UYB917536 VHX917528:VHX917536 VRT917528:VRT917536 WBP917528:WBP917536 WLL917528:WLL917536 WVH917528:WVH917536 C983064:C983072 IV983064:IV983072 SR983064:SR983072 ACN983064:ACN983072 AMJ983064:AMJ983072 AWF983064:AWF983072 BGB983064:BGB983072 BPX983064:BPX983072 BZT983064:BZT983072 CJP983064:CJP983072 CTL983064:CTL983072 DDH983064:DDH983072 DND983064:DND983072 DWZ983064:DWZ983072 EGV983064:EGV983072 EQR983064:EQR983072 FAN983064:FAN983072 FKJ983064:FKJ983072 FUF983064:FUF983072 GEB983064:GEB983072 GNX983064:GNX983072 GXT983064:GXT983072 HHP983064:HHP983072 HRL983064:HRL983072 IBH983064:IBH983072 ILD983064:ILD983072 IUZ983064:IUZ983072 JEV983064:JEV983072 JOR983064:JOR983072 JYN983064:JYN983072 KIJ983064:KIJ983072 KSF983064:KSF983072 LCB983064:LCB983072 LLX983064:LLX983072 LVT983064:LVT983072 MFP983064:MFP983072 MPL983064:MPL983072 MZH983064:MZH983072 NJD983064:NJD983072 NSZ983064:NSZ983072 OCV983064:OCV983072 OMR983064:OMR983072 OWN983064:OWN983072 PGJ983064:PGJ983072 PQF983064:PQF983072 QAB983064:QAB983072 QJX983064:QJX983072 QTT983064:QTT983072 RDP983064:RDP983072 RNL983064:RNL983072 RXH983064:RXH983072 SHD983064:SHD983072 SQZ983064:SQZ983072 TAV983064:TAV983072 TKR983064:TKR983072 TUN983064:TUN983072 UEJ983064:UEJ983072 UOF983064:UOF983072 UYB983064:UYB983072 VHX983064:VHX983072 VRT983064:VRT983072 WBP983064:WBP983072 WLL983064:WLL983072 WVH983064:WVH983072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D983063:D983064 D917527:D917528 D851991:D851992 D786455:D786456 D720919:D720920 D655383:D655384 D589847:D589848 D524311:D524312 D458775:D458776 D393239:D393240 D327703:D327704 D262167:D262168 D196631:D196632 D131095:D131096 D65559:D65560 ACN3:ACN22 IX48:IX49 ST48:ST49 ACP48:ACP49 AML48:AML49 AWH48:AWH49 BGD48:BGD49 BPZ48:BPZ49 BZV48:BZV49 CJR48:CJR49 CTN48:CTN49 DDJ48:DDJ49 DNF48:DNF49 DXB48:DXB49 EGX48:EGX49 EQT48:EQT49 FAP48:FAP49 FKL48:FKL49 FUH48:FUH49 GED48:GED49 GNZ48:GNZ49 GXV48:GXV49 HHR48:HHR49 HRN48:HRN49 IBJ48:IBJ49 ILF48:ILF49 IVB48:IVB49 JEX48:JEX49 JOT48:JOT49 JYP48:JYP49 KIL48:KIL49 KSH48:KSH49 LCD48:LCD49 LLZ48:LLZ49 LVV48:LVV49 MFR48:MFR49 MPN48:MPN49 MZJ48:MZJ49 NJF48:NJF49 NTB48:NTB49 OCX48:OCX49 OMT48:OMT49 OWP48:OWP49 PGL48:PGL49 PQH48:PQH49 QAD48:QAD49 QJZ48:QJZ49 QTV48:QTV49 RDR48:RDR49 RNN48:RNN49 RXJ48:RXJ49 SHF48:SHF49 SRB48:SRB49 TAX48:TAX49 TKT48:TKT49 TUP48:TUP49 UEL48:UEL49 UOH48:UOH49 UYD48:UYD49 VHZ48:VHZ49 VRV48:VRV49 WBR48:WBR49 WLN48:WLN49 WVJ48:WVJ49 IX47:IY47 ST47:SU47 ACP47:ACQ47 AML47:AMM47 AWH47:AWI47 BGD47:BGE47 BPZ47:BQA47 BZV47:BZW47 CJR47:CJS47 CTN47:CTO47 DDJ47:DDK47 DNF47:DNG47 DXB47:DXC47 EGX47:EGY47 EQT47:EQU47 FAP47:FAQ47 FKL47:FKM47 FUH47:FUI47 GED47:GEE47 GNZ47:GOA47 GXV47:GXW47 HHR47:HHS47 HRN47:HRO47 IBJ47:IBK47 ILF47:ILG47 IVB47:IVC47 JEX47:JEY47 JOT47:JOU47 JYP47:JYQ47 KIL47:KIM47 KSH47:KSI47 LCD47:LCE47 LLZ47:LMA47 LVV47:LVW47 MFR47:MFS47 MPN47:MPO47 MZJ47:MZK47 NJF47:NJG47 NTB47:NTC47 OCX47:OCY47 OMT47:OMU47 OWP47:OWQ47 PGL47:PGM47 PQH47:PQI47 QAD47:QAE47 QJZ47:QKA47 QTV47:QTW47 RDR47:RDS47 RNN47:RNO47 RXJ47:RXK47 SHF47:SHG47 SRB47:SRC47 TAX47:TAY47 TKT47:TKU47 TUP47:TUQ47 UEL47:UEM47 UOH47:UOI47 UYD47:UYE47 VHZ47:VIA47 VRV47:VRW47 WBR47:WBS47 WLN47:WLO47 WVJ47:WVK47 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C16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C3:C4 C10 D4:F4 F21:F22 WVN41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WBR51 WLN45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UYD57 SR3:SR22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WVJ33 E25:F25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WLN51 WVJ51 IX51 ST51 ACP51 AML51 AWH51 BGD51 BPZ51 BZV51 CJR51 CTN51 DDJ51 DNF51 DXB51 EGX51 EQT51 FAP51 FKL51 FUH51 GED51 GNZ51 GXV51 HHR51 HRN51 IBJ51 ILF51 IVB51 JEX51 JOT51 JYP51 KIL51 KSH51 LCD51 LLZ51 LVV51 MFR51 MPN51 MZJ51 NJF51 NTB51 OCX51 OMT51 OWP51 PGL51 PQH51 QAD51 QJZ51 QTV51 RDR51 RNN51 RXJ51 SHF51 SRB51 TAX51 TKT51 TUP51 UEL51 UOH51 UYD51 VHZ51 VRV51 D13:F13 VHZ57 VRV57 WBR57 WLN57 VHX48:VHX65540 WVJ57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C51:F51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C6:D9 E9:F9 C21:E21 D33:F34 C18:D19 IV3:IV22 WVH3:WVH22 WLL3:WLL22 WBP3:WBP22 VRT3:VRT22 VHX3:VHX22 UYB3:UYB22 UOF3:UOF22 UEJ3:UEJ22 TUN3:TUN22 TKR3:TKR22 TAV3:TAV22 SQZ3:SQZ22 SHD3:SHD22 RXH3:RXH22 RNL3:RNL22 RDP3:RDP22 QTT3:QTT22 QJX3:QJX22 QAB3:QAB22 PQF3:PQF22 PGJ3:PGJ22 OWN3:OWN22 OMR3:OMR22 OCV3:OCV22 NSZ3:NSZ22 NJD3:NJD22 MZH3:MZH22 MPL3:MPL22 MFP3:MFP22 LVT3:LVT22 LLX3:LLX22 LCB3:LCB22 KSF3:KSF22 KIJ3:KIJ22 JYN3:JYN22 JOR3:JOR22 JEV3:JEV22 IUZ3:IUZ22 ILD3:ILD22 IBH3:IBH22 HRL3:HRL22 HHP3:HHP22 GXT3:GXT22 GNX3:GNX22 GEB3:GEB22 FUF3:FUF22 FKJ3:FKJ22 FAN3:FAN22 EQR3:EQR22 EGV3:EGV22 DWZ3:DWZ22 DND3:DND22 DDH3:DDH22 CTL3:CTL22 CJP3:CJP22 BZT3:BZT22 BPX3:BPX22 BGB3:BGB22 AWF3:AWF22 AMJ3:AMJ22 C27 C22 D30:F31 C57:C65540 F18:F19 C33 F36:F39 C20 WVH24:WVH46 WLL24:WLL46 WBP24:WBP46 VRT24:VRT46 VHX24:VHX46 UYB24:UYB46 UOF24:UOF46 UEJ24:UEJ46 TUN24:TUN46 TKR24:TKR46 TAV24:TAV46 SQZ24:SQZ46 SHD24:SHD46 RXH24:RXH46 RNL24:RNL46 RDP24:RDP46 QTT24:QTT46 QJX24:QJX46 QAB24:QAB46 PQF24:PQF46 PGJ24:PGJ46 OWN24:OWN46 OMR24:OMR46 OCV24:OCV46 NSZ24:NSZ46 NJD24:NJD46 MZH24:MZH46 MPL24:MPL46 MFP24:MFP46 LVT24:LVT46 LLX24:LLX46 LCB24:LCB46 KSF24:KSF46 KIJ24:KIJ46 JYN24:JYN46 JOR24:JOR46 JEV24:JEV46 IUZ24:IUZ46 ILD24:ILD46 IBH24:IBH46 HRL24:HRL46 HHP24:HHP46 GXT24:GXT46 GNX24:GNX46 GEB24:GEB46 FUF24:FUF46 FKJ24:FKJ46 FAN24:FAN46 EQR24:EQR46 EGV24:EGV46 DWZ24:DWZ46 DND24:DND46 DDH24:DDH46 CTL24:CTL46 CJP24:CJP46 BZT24:BZT46 BPX24:BPX46 BGB24:BGB46 AWF24:AWF46 AMJ24:AMJ46 ACN24:ACN46 SR24:SR46 IV24:IV46 E27:F27 D52:E52 C45 D14:E14 C13:C14 D27:D28 D40:E40 VRT48:VRT65540 C12:D12 C15:F15 D24:D25 C39:E39 D36:E37 D42:D43 E42:F46 D45:D46 D48:D49 WBP48:WBP65540 WLL48:WLL65540 WVH48:WVH65540 IV48:IV65540 SR48:SR65540 ACN48:ACN65540 AMJ48:AMJ65540 AWF48:AWF65540 BGB48:BGB65540 BPX48:BPX65540 BZT48:BZT65540 CJP48:CJP65540 CTL48:CTL65540 DDH48:DDH65540 DND48:DND65540 DWZ48:DWZ65540 EGV48:EGV65540 EQR48:EQR65540 FAN48:FAN65540 FKJ48:FKJ65540 FUF48:FUF65540 GEB48:GEB65540 GNX48:GNX65540 GXT48:GXT65540 HHP48:HHP65540 HRL48:HRL65540 IBH48:IBH65540 ILD48:ILD65540 IUZ48:IUZ65540 JEV48:JEV65540 JOR48:JOR65540 JYN48:JYN65540 KIJ48:KIJ65540 KSF48:KSF65540 LCB48:LCB65540 LLX48:LLX65540 LVT48:LVT65540 MFP48:MFP65540 MPL48:MPL65540 MZH48:MZH65540 NJD48:NJD65540 NSZ48:NSZ65540 OCV48:OCV65540 OMR48:OMR65540 OWN48:OWN65540 PGJ48:PGJ65540 PQF48:PQF65540 QAB48:QAB65540 QJX48:QJX65540 QTT48:QTT65540 RDP48:RDP65540 RNL48:RNL65540 RXH48:RXH65540 SHD48:SHD65540 SQZ48:SQZ65540 TAV48:TAV65540 TKR48:TKR65540 TUN48:TUN65540 UEJ48:UEJ65540 UOF48:UOF65540 UYB48:UYB65540 D57:F57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2140-AE06-430F-9881-7CA1D84A4C33}">
  <sheetPr>
    <tabColor theme="4" tint="-0.249977111117893"/>
  </sheetPr>
  <dimension ref="A1:IV109"/>
  <sheetViews>
    <sheetView zoomScale="80" zoomScaleNormal="80" workbookViewId="0">
      <pane xSplit="1" ySplit="9" topLeftCell="B10" activePane="bottomRight" state="frozen"/>
      <selection pane="topRight" activeCell="B1" sqref="B1"/>
      <selection pane="bottomLeft" activeCell="A9" sqref="A9"/>
      <selection pane="bottomRight" sqref="A1:J1"/>
    </sheetView>
  </sheetViews>
  <sheetFormatPr defaultColWidth="10.33203125" defaultRowHeight="15"/>
  <cols>
    <col min="1" max="1" width="4.44140625" style="102" customWidth="1"/>
    <col min="2" max="2" width="6.5546875" style="103" customWidth="1"/>
    <col min="3" max="3" width="8.21875" style="103" bestFit="1" customWidth="1"/>
    <col min="4" max="4" width="7.44140625" style="171" customWidth="1"/>
    <col min="5" max="5" width="7.109375" style="171" customWidth="1"/>
    <col min="6" max="6" width="19.33203125" style="115" customWidth="1"/>
    <col min="7" max="7" width="17" style="110" customWidth="1"/>
    <col min="8" max="8" width="14.109375" style="102" customWidth="1"/>
    <col min="9" max="9" width="7.44140625" style="171" customWidth="1"/>
    <col min="10" max="10" width="55.33203125" style="172" customWidth="1"/>
    <col min="11" max="11" width="14.44140625" style="171" customWidth="1"/>
    <col min="12" max="256" width="10.33203125" style="102"/>
    <col min="257" max="257" width="4.44140625" style="102" customWidth="1"/>
    <col min="258" max="259" width="6.5546875" style="102" customWidth="1"/>
    <col min="260" max="260" width="7.44140625" style="102" customWidth="1"/>
    <col min="261" max="261" width="7.109375" style="102" customWidth="1"/>
    <col min="262" max="262" width="19.33203125" style="102" customWidth="1"/>
    <col min="263" max="263" width="17" style="102" customWidth="1"/>
    <col min="264" max="264" width="14.109375" style="102" customWidth="1"/>
    <col min="265" max="265" width="7.44140625" style="102" customWidth="1"/>
    <col min="266" max="266" width="55.33203125" style="102" customWidth="1"/>
    <col min="267" max="267" width="14.44140625" style="102" customWidth="1"/>
    <col min="268" max="512" width="10.33203125" style="102"/>
    <col min="513" max="513" width="4.44140625" style="102" customWidth="1"/>
    <col min="514" max="515" width="6.5546875" style="102" customWidth="1"/>
    <col min="516" max="516" width="7.44140625" style="102" customWidth="1"/>
    <col min="517" max="517" width="7.109375" style="102" customWidth="1"/>
    <col min="518" max="518" width="19.33203125" style="102" customWidth="1"/>
    <col min="519" max="519" width="17" style="102" customWidth="1"/>
    <col min="520" max="520" width="14.109375" style="102" customWidth="1"/>
    <col min="521" max="521" width="7.44140625" style="102" customWidth="1"/>
    <col min="522" max="522" width="55.33203125" style="102" customWidth="1"/>
    <col min="523" max="523" width="14.44140625" style="102" customWidth="1"/>
    <col min="524" max="768" width="10.33203125" style="102"/>
    <col min="769" max="769" width="4.44140625" style="102" customWidth="1"/>
    <col min="770" max="771" width="6.5546875" style="102" customWidth="1"/>
    <col min="772" max="772" width="7.44140625" style="102" customWidth="1"/>
    <col min="773" max="773" width="7.109375" style="102" customWidth="1"/>
    <col min="774" max="774" width="19.33203125" style="102" customWidth="1"/>
    <col min="775" max="775" width="17" style="102" customWidth="1"/>
    <col min="776" max="776" width="14.109375" style="102" customWidth="1"/>
    <col min="777" max="777" width="7.44140625" style="102" customWidth="1"/>
    <col min="778" max="778" width="55.33203125" style="102" customWidth="1"/>
    <col min="779" max="779" width="14.44140625" style="102" customWidth="1"/>
    <col min="780" max="1024" width="10.33203125" style="102"/>
    <col min="1025" max="1025" width="4.44140625" style="102" customWidth="1"/>
    <col min="1026" max="1027" width="6.5546875" style="102" customWidth="1"/>
    <col min="1028" max="1028" width="7.44140625" style="102" customWidth="1"/>
    <col min="1029" max="1029" width="7.109375" style="102" customWidth="1"/>
    <col min="1030" max="1030" width="19.33203125" style="102" customWidth="1"/>
    <col min="1031" max="1031" width="17" style="102" customWidth="1"/>
    <col min="1032" max="1032" width="14.109375" style="102" customWidth="1"/>
    <col min="1033" max="1033" width="7.44140625" style="102" customWidth="1"/>
    <col min="1034" max="1034" width="55.33203125" style="102" customWidth="1"/>
    <col min="1035" max="1035" width="14.44140625" style="102" customWidth="1"/>
    <col min="1036" max="1280" width="10.33203125" style="102"/>
    <col min="1281" max="1281" width="4.44140625" style="102" customWidth="1"/>
    <col min="1282" max="1283" width="6.5546875" style="102" customWidth="1"/>
    <col min="1284" max="1284" width="7.44140625" style="102" customWidth="1"/>
    <col min="1285" max="1285" width="7.109375" style="102" customWidth="1"/>
    <col min="1286" max="1286" width="19.33203125" style="102" customWidth="1"/>
    <col min="1287" max="1287" width="17" style="102" customWidth="1"/>
    <col min="1288" max="1288" width="14.109375" style="102" customWidth="1"/>
    <col min="1289" max="1289" width="7.44140625" style="102" customWidth="1"/>
    <col min="1290" max="1290" width="55.33203125" style="102" customWidth="1"/>
    <col min="1291" max="1291" width="14.44140625" style="102" customWidth="1"/>
    <col min="1292" max="1536" width="10.33203125" style="102"/>
    <col min="1537" max="1537" width="4.44140625" style="102" customWidth="1"/>
    <col min="1538" max="1539" width="6.5546875" style="102" customWidth="1"/>
    <col min="1540" max="1540" width="7.44140625" style="102" customWidth="1"/>
    <col min="1541" max="1541" width="7.109375" style="102" customWidth="1"/>
    <col min="1542" max="1542" width="19.33203125" style="102" customWidth="1"/>
    <col min="1543" max="1543" width="17" style="102" customWidth="1"/>
    <col min="1544" max="1544" width="14.109375" style="102" customWidth="1"/>
    <col min="1545" max="1545" width="7.44140625" style="102" customWidth="1"/>
    <col min="1546" max="1546" width="55.33203125" style="102" customWidth="1"/>
    <col min="1547" max="1547" width="14.44140625" style="102" customWidth="1"/>
    <col min="1548" max="1792" width="10.33203125" style="102"/>
    <col min="1793" max="1793" width="4.44140625" style="102" customWidth="1"/>
    <col min="1794" max="1795" width="6.5546875" style="102" customWidth="1"/>
    <col min="1796" max="1796" width="7.44140625" style="102" customWidth="1"/>
    <col min="1797" max="1797" width="7.109375" style="102" customWidth="1"/>
    <col min="1798" max="1798" width="19.33203125" style="102" customWidth="1"/>
    <col min="1799" max="1799" width="17" style="102" customWidth="1"/>
    <col min="1800" max="1800" width="14.109375" style="102" customWidth="1"/>
    <col min="1801" max="1801" width="7.44140625" style="102" customWidth="1"/>
    <col min="1802" max="1802" width="55.33203125" style="102" customWidth="1"/>
    <col min="1803" max="1803" width="14.44140625" style="102" customWidth="1"/>
    <col min="1804" max="2048" width="10.33203125" style="102"/>
    <col min="2049" max="2049" width="4.44140625" style="102" customWidth="1"/>
    <col min="2050" max="2051" width="6.5546875" style="102" customWidth="1"/>
    <col min="2052" max="2052" width="7.44140625" style="102" customWidth="1"/>
    <col min="2053" max="2053" width="7.109375" style="102" customWidth="1"/>
    <col min="2054" max="2054" width="19.33203125" style="102" customWidth="1"/>
    <col min="2055" max="2055" width="17" style="102" customWidth="1"/>
    <col min="2056" max="2056" width="14.109375" style="102" customWidth="1"/>
    <col min="2057" max="2057" width="7.44140625" style="102" customWidth="1"/>
    <col min="2058" max="2058" width="55.33203125" style="102" customWidth="1"/>
    <col min="2059" max="2059" width="14.44140625" style="102" customWidth="1"/>
    <col min="2060" max="2304" width="10.33203125" style="102"/>
    <col min="2305" max="2305" width="4.44140625" style="102" customWidth="1"/>
    <col min="2306" max="2307" width="6.5546875" style="102" customWidth="1"/>
    <col min="2308" max="2308" width="7.44140625" style="102" customWidth="1"/>
    <col min="2309" max="2309" width="7.109375" style="102" customWidth="1"/>
    <col min="2310" max="2310" width="19.33203125" style="102" customWidth="1"/>
    <col min="2311" max="2311" width="17" style="102" customWidth="1"/>
    <col min="2312" max="2312" width="14.109375" style="102" customWidth="1"/>
    <col min="2313" max="2313" width="7.44140625" style="102" customWidth="1"/>
    <col min="2314" max="2314" width="55.33203125" style="102" customWidth="1"/>
    <col min="2315" max="2315" width="14.44140625" style="102" customWidth="1"/>
    <col min="2316" max="2560" width="10.33203125" style="102"/>
    <col min="2561" max="2561" width="4.44140625" style="102" customWidth="1"/>
    <col min="2562" max="2563" width="6.5546875" style="102" customWidth="1"/>
    <col min="2564" max="2564" width="7.44140625" style="102" customWidth="1"/>
    <col min="2565" max="2565" width="7.109375" style="102" customWidth="1"/>
    <col min="2566" max="2566" width="19.33203125" style="102" customWidth="1"/>
    <col min="2567" max="2567" width="17" style="102" customWidth="1"/>
    <col min="2568" max="2568" width="14.109375" style="102" customWidth="1"/>
    <col min="2569" max="2569" width="7.44140625" style="102" customWidth="1"/>
    <col min="2570" max="2570" width="55.33203125" style="102" customWidth="1"/>
    <col min="2571" max="2571" width="14.44140625" style="102" customWidth="1"/>
    <col min="2572" max="2816" width="10.33203125" style="102"/>
    <col min="2817" max="2817" width="4.44140625" style="102" customWidth="1"/>
    <col min="2818" max="2819" width="6.5546875" style="102" customWidth="1"/>
    <col min="2820" max="2820" width="7.44140625" style="102" customWidth="1"/>
    <col min="2821" max="2821" width="7.109375" style="102" customWidth="1"/>
    <col min="2822" max="2822" width="19.33203125" style="102" customWidth="1"/>
    <col min="2823" max="2823" width="17" style="102" customWidth="1"/>
    <col min="2824" max="2824" width="14.109375" style="102" customWidth="1"/>
    <col min="2825" max="2825" width="7.44140625" style="102" customWidth="1"/>
    <col min="2826" max="2826" width="55.33203125" style="102" customWidth="1"/>
    <col min="2827" max="2827" width="14.44140625" style="102" customWidth="1"/>
    <col min="2828" max="3072" width="10.33203125" style="102"/>
    <col min="3073" max="3073" width="4.44140625" style="102" customWidth="1"/>
    <col min="3074" max="3075" width="6.5546875" style="102" customWidth="1"/>
    <col min="3076" max="3076" width="7.44140625" style="102" customWidth="1"/>
    <col min="3077" max="3077" width="7.109375" style="102" customWidth="1"/>
    <col min="3078" max="3078" width="19.33203125" style="102" customWidth="1"/>
    <col min="3079" max="3079" width="17" style="102" customWidth="1"/>
    <col min="3080" max="3080" width="14.109375" style="102" customWidth="1"/>
    <col min="3081" max="3081" width="7.44140625" style="102" customWidth="1"/>
    <col min="3082" max="3082" width="55.33203125" style="102" customWidth="1"/>
    <col min="3083" max="3083" width="14.44140625" style="102" customWidth="1"/>
    <col min="3084" max="3328" width="10.33203125" style="102"/>
    <col min="3329" max="3329" width="4.44140625" style="102" customWidth="1"/>
    <col min="3330" max="3331" width="6.5546875" style="102" customWidth="1"/>
    <col min="3332" max="3332" width="7.44140625" style="102" customWidth="1"/>
    <col min="3333" max="3333" width="7.109375" style="102" customWidth="1"/>
    <col min="3334" max="3334" width="19.33203125" style="102" customWidth="1"/>
    <col min="3335" max="3335" width="17" style="102" customWidth="1"/>
    <col min="3336" max="3336" width="14.109375" style="102" customWidth="1"/>
    <col min="3337" max="3337" width="7.44140625" style="102" customWidth="1"/>
    <col min="3338" max="3338" width="55.33203125" style="102" customWidth="1"/>
    <col min="3339" max="3339" width="14.44140625" style="102" customWidth="1"/>
    <col min="3340" max="3584" width="10.33203125" style="102"/>
    <col min="3585" max="3585" width="4.44140625" style="102" customWidth="1"/>
    <col min="3586" max="3587" width="6.5546875" style="102" customWidth="1"/>
    <col min="3588" max="3588" width="7.44140625" style="102" customWidth="1"/>
    <col min="3589" max="3589" width="7.109375" style="102" customWidth="1"/>
    <col min="3590" max="3590" width="19.33203125" style="102" customWidth="1"/>
    <col min="3591" max="3591" width="17" style="102" customWidth="1"/>
    <col min="3592" max="3592" width="14.109375" style="102" customWidth="1"/>
    <col min="3593" max="3593" width="7.44140625" style="102" customWidth="1"/>
    <col min="3594" max="3594" width="55.33203125" style="102" customWidth="1"/>
    <col min="3595" max="3595" width="14.44140625" style="102" customWidth="1"/>
    <col min="3596" max="3840" width="10.33203125" style="102"/>
    <col min="3841" max="3841" width="4.44140625" style="102" customWidth="1"/>
    <col min="3842" max="3843" width="6.5546875" style="102" customWidth="1"/>
    <col min="3844" max="3844" width="7.44140625" style="102" customWidth="1"/>
    <col min="3845" max="3845" width="7.109375" style="102" customWidth="1"/>
    <col min="3846" max="3846" width="19.33203125" style="102" customWidth="1"/>
    <col min="3847" max="3847" width="17" style="102" customWidth="1"/>
    <col min="3848" max="3848" width="14.109375" style="102" customWidth="1"/>
    <col min="3849" max="3849" width="7.44140625" style="102" customWidth="1"/>
    <col min="3850" max="3850" width="55.33203125" style="102" customWidth="1"/>
    <col min="3851" max="3851" width="14.44140625" style="102" customWidth="1"/>
    <col min="3852" max="4096" width="10.33203125" style="102"/>
    <col min="4097" max="4097" width="4.44140625" style="102" customWidth="1"/>
    <col min="4098" max="4099" width="6.5546875" style="102" customWidth="1"/>
    <col min="4100" max="4100" width="7.44140625" style="102" customWidth="1"/>
    <col min="4101" max="4101" width="7.109375" style="102" customWidth="1"/>
    <col min="4102" max="4102" width="19.33203125" style="102" customWidth="1"/>
    <col min="4103" max="4103" width="17" style="102" customWidth="1"/>
    <col min="4104" max="4104" width="14.109375" style="102" customWidth="1"/>
    <col min="4105" max="4105" width="7.44140625" style="102" customWidth="1"/>
    <col min="4106" max="4106" width="55.33203125" style="102" customWidth="1"/>
    <col min="4107" max="4107" width="14.44140625" style="102" customWidth="1"/>
    <col min="4108" max="4352" width="10.33203125" style="102"/>
    <col min="4353" max="4353" width="4.44140625" style="102" customWidth="1"/>
    <col min="4354" max="4355" width="6.5546875" style="102" customWidth="1"/>
    <col min="4356" max="4356" width="7.44140625" style="102" customWidth="1"/>
    <col min="4357" max="4357" width="7.109375" style="102" customWidth="1"/>
    <col min="4358" max="4358" width="19.33203125" style="102" customWidth="1"/>
    <col min="4359" max="4359" width="17" style="102" customWidth="1"/>
    <col min="4360" max="4360" width="14.109375" style="102" customWidth="1"/>
    <col min="4361" max="4361" width="7.44140625" style="102" customWidth="1"/>
    <col min="4362" max="4362" width="55.33203125" style="102" customWidth="1"/>
    <col min="4363" max="4363" width="14.44140625" style="102" customWidth="1"/>
    <col min="4364" max="4608" width="10.33203125" style="102"/>
    <col min="4609" max="4609" width="4.44140625" style="102" customWidth="1"/>
    <col min="4610" max="4611" width="6.5546875" style="102" customWidth="1"/>
    <col min="4612" max="4612" width="7.44140625" style="102" customWidth="1"/>
    <col min="4613" max="4613" width="7.109375" style="102" customWidth="1"/>
    <col min="4614" max="4614" width="19.33203125" style="102" customWidth="1"/>
    <col min="4615" max="4615" width="17" style="102" customWidth="1"/>
    <col min="4616" max="4616" width="14.109375" style="102" customWidth="1"/>
    <col min="4617" max="4617" width="7.44140625" style="102" customWidth="1"/>
    <col min="4618" max="4618" width="55.33203125" style="102" customWidth="1"/>
    <col min="4619" max="4619" width="14.44140625" style="102" customWidth="1"/>
    <col min="4620" max="4864" width="10.33203125" style="102"/>
    <col min="4865" max="4865" width="4.44140625" style="102" customWidth="1"/>
    <col min="4866" max="4867" width="6.5546875" style="102" customWidth="1"/>
    <col min="4868" max="4868" width="7.44140625" style="102" customWidth="1"/>
    <col min="4869" max="4869" width="7.109375" style="102" customWidth="1"/>
    <col min="4870" max="4870" width="19.33203125" style="102" customWidth="1"/>
    <col min="4871" max="4871" width="17" style="102" customWidth="1"/>
    <col min="4872" max="4872" width="14.109375" style="102" customWidth="1"/>
    <col min="4873" max="4873" width="7.44140625" style="102" customWidth="1"/>
    <col min="4874" max="4874" width="55.33203125" style="102" customWidth="1"/>
    <col min="4875" max="4875" width="14.44140625" style="102" customWidth="1"/>
    <col min="4876" max="5120" width="10.33203125" style="102"/>
    <col min="5121" max="5121" width="4.44140625" style="102" customWidth="1"/>
    <col min="5122" max="5123" width="6.5546875" style="102" customWidth="1"/>
    <col min="5124" max="5124" width="7.44140625" style="102" customWidth="1"/>
    <col min="5125" max="5125" width="7.109375" style="102" customWidth="1"/>
    <col min="5126" max="5126" width="19.33203125" style="102" customWidth="1"/>
    <col min="5127" max="5127" width="17" style="102" customWidth="1"/>
    <col min="5128" max="5128" width="14.109375" style="102" customWidth="1"/>
    <col min="5129" max="5129" width="7.44140625" style="102" customWidth="1"/>
    <col min="5130" max="5130" width="55.33203125" style="102" customWidth="1"/>
    <col min="5131" max="5131" width="14.44140625" style="102" customWidth="1"/>
    <col min="5132" max="5376" width="10.33203125" style="102"/>
    <col min="5377" max="5377" width="4.44140625" style="102" customWidth="1"/>
    <col min="5378" max="5379" width="6.5546875" style="102" customWidth="1"/>
    <col min="5380" max="5380" width="7.44140625" style="102" customWidth="1"/>
    <col min="5381" max="5381" width="7.109375" style="102" customWidth="1"/>
    <col min="5382" max="5382" width="19.33203125" style="102" customWidth="1"/>
    <col min="5383" max="5383" width="17" style="102" customWidth="1"/>
    <col min="5384" max="5384" width="14.109375" style="102" customWidth="1"/>
    <col min="5385" max="5385" width="7.44140625" style="102" customWidth="1"/>
    <col min="5386" max="5386" width="55.33203125" style="102" customWidth="1"/>
    <col min="5387" max="5387" width="14.44140625" style="102" customWidth="1"/>
    <col min="5388" max="5632" width="10.33203125" style="102"/>
    <col min="5633" max="5633" width="4.44140625" style="102" customWidth="1"/>
    <col min="5634" max="5635" width="6.5546875" style="102" customWidth="1"/>
    <col min="5636" max="5636" width="7.44140625" style="102" customWidth="1"/>
    <col min="5637" max="5637" width="7.109375" style="102" customWidth="1"/>
    <col min="5638" max="5638" width="19.33203125" style="102" customWidth="1"/>
    <col min="5639" max="5639" width="17" style="102" customWidth="1"/>
    <col min="5640" max="5640" width="14.109375" style="102" customWidth="1"/>
    <col min="5641" max="5641" width="7.44140625" style="102" customWidth="1"/>
    <col min="5642" max="5642" width="55.33203125" style="102" customWidth="1"/>
    <col min="5643" max="5643" width="14.44140625" style="102" customWidth="1"/>
    <col min="5644" max="5888" width="10.33203125" style="102"/>
    <col min="5889" max="5889" width="4.44140625" style="102" customWidth="1"/>
    <col min="5890" max="5891" width="6.5546875" style="102" customWidth="1"/>
    <col min="5892" max="5892" width="7.44140625" style="102" customWidth="1"/>
    <col min="5893" max="5893" width="7.109375" style="102" customWidth="1"/>
    <col min="5894" max="5894" width="19.33203125" style="102" customWidth="1"/>
    <col min="5895" max="5895" width="17" style="102" customWidth="1"/>
    <col min="5896" max="5896" width="14.109375" style="102" customWidth="1"/>
    <col min="5897" max="5897" width="7.44140625" style="102" customWidth="1"/>
    <col min="5898" max="5898" width="55.33203125" style="102" customWidth="1"/>
    <col min="5899" max="5899" width="14.44140625" style="102" customWidth="1"/>
    <col min="5900" max="6144" width="10.33203125" style="102"/>
    <col min="6145" max="6145" width="4.44140625" style="102" customWidth="1"/>
    <col min="6146" max="6147" width="6.5546875" style="102" customWidth="1"/>
    <col min="6148" max="6148" width="7.44140625" style="102" customWidth="1"/>
    <col min="6149" max="6149" width="7.109375" style="102" customWidth="1"/>
    <col min="6150" max="6150" width="19.33203125" style="102" customWidth="1"/>
    <col min="6151" max="6151" width="17" style="102" customWidth="1"/>
    <col min="6152" max="6152" width="14.109375" style="102" customWidth="1"/>
    <col min="6153" max="6153" width="7.44140625" style="102" customWidth="1"/>
    <col min="6154" max="6154" width="55.33203125" style="102" customWidth="1"/>
    <col min="6155" max="6155" width="14.44140625" style="102" customWidth="1"/>
    <col min="6156" max="6400" width="10.33203125" style="102"/>
    <col min="6401" max="6401" width="4.44140625" style="102" customWidth="1"/>
    <col min="6402" max="6403" width="6.5546875" style="102" customWidth="1"/>
    <col min="6404" max="6404" width="7.44140625" style="102" customWidth="1"/>
    <col min="6405" max="6405" width="7.109375" style="102" customWidth="1"/>
    <col min="6406" max="6406" width="19.33203125" style="102" customWidth="1"/>
    <col min="6407" max="6407" width="17" style="102" customWidth="1"/>
    <col min="6408" max="6408" width="14.109375" style="102" customWidth="1"/>
    <col min="6409" max="6409" width="7.44140625" style="102" customWidth="1"/>
    <col min="6410" max="6410" width="55.33203125" style="102" customWidth="1"/>
    <col min="6411" max="6411" width="14.44140625" style="102" customWidth="1"/>
    <col min="6412" max="6656" width="10.33203125" style="102"/>
    <col min="6657" max="6657" width="4.44140625" style="102" customWidth="1"/>
    <col min="6658" max="6659" width="6.5546875" style="102" customWidth="1"/>
    <col min="6660" max="6660" width="7.44140625" style="102" customWidth="1"/>
    <col min="6661" max="6661" width="7.109375" style="102" customWidth="1"/>
    <col min="6662" max="6662" width="19.33203125" style="102" customWidth="1"/>
    <col min="6663" max="6663" width="17" style="102" customWidth="1"/>
    <col min="6664" max="6664" width="14.109375" style="102" customWidth="1"/>
    <col min="6665" max="6665" width="7.44140625" style="102" customWidth="1"/>
    <col min="6666" max="6666" width="55.33203125" style="102" customWidth="1"/>
    <col min="6667" max="6667" width="14.44140625" style="102" customWidth="1"/>
    <col min="6668" max="6912" width="10.33203125" style="102"/>
    <col min="6913" max="6913" width="4.44140625" style="102" customWidth="1"/>
    <col min="6914" max="6915" width="6.5546875" style="102" customWidth="1"/>
    <col min="6916" max="6916" width="7.44140625" style="102" customWidth="1"/>
    <col min="6917" max="6917" width="7.109375" style="102" customWidth="1"/>
    <col min="6918" max="6918" width="19.33203125" style="102" customWidth="1"/>
    <col min="6919" max="6919" width="17" style="102" customWidth="1"/>
    <col min="6920" max="6920" width="14.109375" style="102" customWidth="1"/>
    <col min="6921" max="6921" width="7.44140625" style="102" customWidth="1"/>
    <col min="6922" max="6922" width="55.33203125" style="102" customWidth="1"/>
    <col min="6923" max="6923" width="14.44140625" style="102" customWidth="1"/>
    <col min="6924" max="7168" width="10.33203125" style="102"/>
    <col min="7169" max="7169" width="4.44140625" style="102" customWidth="1"/>
    <col min="7170" max="7171" width="6.5546875" style="102" customWidth="1"/>
    <col min="7172" max="7172" width="7.44140625" style="102" customWidth="1"/>
    <col min="7173" max="7173" width="7.109375" style="102" customWidth="1"/>
    <col min="7174" max="7174" width="19.33203125" style="102" customWidth="1"/>
    <col min="7175" max="7175" width="17" style="102" customWidth="1"/>
    <col min="7176" max="7176" width="14.109375" style="102" customWidth="1"/>
    <col min="7177" max="7177" width="7.44140625" style="102" customWidth="1"/>
    <col min="7178" max="7178" width="55.33203125" style="102" customWidth="1"/>
    <col min="7179" max="7179" width="14.44140625" style="102" customWidth="1"/>
    <col min="7180" max="7424" width="10.33203125" style="102"/>
    <col min="7425" max="7425" width="4.44140625" style="102" customWidth="1"/>
    <col min="7426" max="7427" width="6.5546875" style="102" customWidth="1"/>
    <col min="7428" max="7428" width="7.44140625" style="102" customWidth="1"/>
    <col min="7429" max="7429" width="7.109375" style="102" customWidth="1"/>
    <col min="7430" max="7430" width="19.33203125" style="102" customWidth="1"/>
    <col min="7431" max="7431" width="17" style="102" customWidth="1"/>
    <col min="7432" max="7432" width="14.109375" style="102" customWidth="1"/>
    <col min="7433" max="7433" width="7.44140625" style="102" customWidth="1"/>
    <col min="7434" max="7434" width="55.33203125" style="102" customWidth="1"/>
    <col min="7435" max="7435" width="14.44140625" style="102" customWidth="1"/>
    <col min="7436" max="7680" width="10.33203125" style="102"/>
    <col min="7681" max="7681" width="4.44140625" style="102" customWidth="1"/>
    <col min="7682" max="7683" width="6.5546875" style="102" customWidth="1"/>
    <col min="7684" max="7684" width="7.44140625" style="102" customWidth="1"/>
    <col min="7685" max="7685" width="7.109375" style="102" customWidth="1"/>
    <col min="7686" max="7686" width="19.33203125" style="102" customWidth="1"/>
    <col min="7687" max="7687" width="17" style="102" customWidth="1"/>
    <col min="7688" max="7688" width="14.109375" style="102" customWidth="1"/>
    <col min="7689" max="7689" width="7.44140625" style="102" customWidth="1"/>
    <col min="7690" max="7690" width="55.33203125" style="102" customWidth="1"/>
    <col min="7691" max="7691" width="14.44140625" style="102" customWidth="1"/>
    <col min="7692" max="7936" width="10.33203125" style="102"/>
    <col min="7937" max="7937" width="4.44140625" style="102" customWidth="1"/>
    <col min="7938" max="7939" width="6.5546875" style="102" customWidth="1"/>
    <col min="7940" max="7940" width="7.44140625" style="102" customWidth="1"/>
    <col min="7941" max="7941" width="7.109375" style="102" customWidth="1"/>
    <col min="7942" max="7942" width="19.33203125" style="102" customWidth="1"/>
    <col min="7943" max="7943" width="17" style="102" customWidth="1"/>
    <col min="7944" max="7944" width="14.109375" style="102" customWidth="1"/>
    <col min="7945" max="7945" width="7.44140625" style="102" customWidth="1"/>
    <col min="7946" max="7946" width="55.33203125" style="102" customWidth="1"/>
    <col min="7947" max="7947" width="14.44140625" style="102" customWidth="1"/>
    <col min="7948" max="8192" width="10.33203125" style="102"/>
    <col min="8193" max="8193" width="4.44140625" style="102" customWidth="1"/>
    <col min="8194" max="8195" width="6.5546875" style="102" customWidth="1"/>
    <col min="8196" max="8196" width="7.44140625" style="102" customWidth="1"/>
    <col min="8197" max="8197" width="7.109375" style="102" customWidth="1"/>
    <col min="8198" max="8198" width="19.33203125" style="102" customWidth="1"/>
    <col min="8199" max="8199" width="17" style="102" customWidth="1"/>
    <col min="8200" max="8200" width="14.109375" style="102" customWidth="1"/>
    <col min="8201" max="8201" width="7.44140625" style="102" customWidth="1"/>
    <col min="8202" max="8202" width="55.33203125" style="102" customWidth="1"/>
    <col min="8203" max="8203" width="14.44140625" style="102" customWidth="1"/>
    <col min="8204" max="8448" width="10.33203125" style="102"/>
    <col min="8449" max="8449" width="4.44140625" style="102" customWidth="1"/>
    <col min="8450" max="8451" width="6.5546875" style="102" customWidth="1"/>
    <col min="8452" max="8452" width="7.44140625" style="102" customWidth="1"/>
    <col min="8453" max="8453" width="7.109375" style="102" customWidth="1"/>
    <col min="8454" max="8454" width="19.33203125" style="102" customWidth="1"/>
    <col min="8455" max="8455" width="17" style="102" customWidth="1"/>
    <col min="8456" max="8456" width="14.109375" style="102" customWidth="1"/>
    <col min="8457" max="8457" width="7.44140625" style="102" customWidth="1"/>
    <col min="8458" max="8458" width="55.33203125" style="102" customWidth="1"/>
    <col min="8459" max="8459" width="14.44140625" style="102" customWidth="1"/>
    <col min="8460" max="8704" width="10.33203125" style="102"/>
    <col min="8705" max="8705" width="4.44140625" style="102" customWidth="1"/>
    <col min="8706" max="8707" width="6.5546875" style="102" customWidth="1"/>
    <col min="8708" max="8708" width="7.44140625" style="102" customWidth="1"/>
    <col min="8709" max="8709" width="7.109375" style="102" customWidth="1"/>
    <col min="8710" max="8710" width="19.33203125" style="102" customWidth="1"/>
    <col min="8711" max="8711" width="17" style="102" customWidth="1"/>
    <col min="8712" max="8712" width="14.109375" style="102" customWidth="1"/>
    <col min="8713" max="8713" width="7.44140625" style="102" customWidth="1"/>
    <col min="8714" max="8714" width="55.33203125" style="102" customWidth="1"/>
    <col min="8715" max="8715" width="14.44140625" style="102" customWidth="1"/>
    <col min="8716" max="8960" width="10.33203125" style="102"/>
    <col min="8961" max="8961" width="4.44140625" style="102" customWidth="1"/>
    <col min="8962" max="8963" width="6.5546875" style="102" customWidth="1"/>
    <col min="8964" max="8964" width="7.44140625" style="102" customWidth="1"/>
    <col min="8965" max="8965" width="7.109375" style="102" customWidth="1"/>
    <col min="8966" max="8966" width="19.33203125" style="102" customWidth="1"/>
    <col min="8967" max="8967" width="17" style="102" customWidth="1"/>
    <col min="8968" max="8968" width="14.109375" style="102" customWidth="1"/>
    <col min="8969" max="8969" width="7.44140625" style="102" customWidth="1"/>
    <col min="8970" max="8970" width="55.33203125" style="102" customWidth="1"/>
    <col min="8971" max="8971" width="14.44140625" style="102" customWidth="1"/>
    <col min="8972" max="9216" width="10.33203125" style="102"/>
    <col min="9217" max="9217" width="4.44140625" style="102" customWidth="1"/>
    <col min="9218" max="9219" width="6.5546875" style="102" customWidth="1"/>
    <col min="9220" max="9220" width="7.44140625" style="102" customWidth="1"/>
    <col min="9221" max="9221" width="7.109375" style="102" customWidth="1"/>
    <col min="9222" max="9222" width="19.33203125" style="102" customWidth="1"/>
    <col min="9223" max="9223" width="17" style="102" customWidth="1"/>
    <col min="9224" max="9224" width="14.109375" style="102" customWidth="1"/>
    <col min="9225" max="9225" width="7.44140625" style="102" customWidth="1"/>
    <col min="9226" max="9226" width="55.33203125" style="102" customWidth="1"/>
    <col min="9227" max="9227" width="14.44140625" style="102" customWidth="1"/>
    <col min="9228" max="9472" width="10.33203125" style="102"/>
    <col min="9473" max="9473" width="4.44140625" style="102" customWidth="1"/>
    <col min="9474" max="9475" width="6.5546875" style="102" customWidth="1"/>
    <col min="9476" max="9476" width="7.44140625" style="102" customWidth="1"/>
    <col min="9477" max="9477" width="7.109375" style="102" customWidth="1"/>
    <col min="9478" max="9478" width="19.33203125" style="102" customWidth="1"/>
    <col min="9479" max="9479" width="17" style="102" customWidth="1"/>
    <col min="9480" max="9480" width="14.109375" style="102" customWidth="1"/>
    <col min="9481" max="9481" width="7.44140625" style="102" customWidth="1"/>
    <col min="9482" max="9482" width="55.33203125" style="102" customWidth="1"/>
    <col min="9483" max="9483" width="14.44140625" style="102" customWidth="1"/>
    <col min="9484" max="9728" width="10.33203125" style="102"/>
    <col min="9729" max="9729" width="4.44140625" style="102" customWidth="1"/>
    <col min="9730" max="9731" width="6.5546875" style="102" customWidth="1"/>
    <col min="9732" max="9732" width="7.44140625" style="102" customWidth="1"/>
    <col min="9733" max="9733" width="7.109375" style="102" customWidth="1"/>
    <col min="9734" max="9734" width="19.33203125" style="102" customWidth="1"/>
    <col min="9735" max="9735" width="17" style="102" customWidth="1"/>
    <col min="9736" max="9736" width="14.109375" style="102" customWidth="1"/>
    <col min="9737" max="9737" width="7.44140625" style="102" customWidth="1"/>
    <col min="9738" max="9738" width="55.33203125" style="102" customWidth="1"/>
    <col min="9739" max="9739" width="14.44140625" style="102" customWidth="1"/>
    <col min="9740" max="9984" width="10.33203125" style="102"/>
    <col min="9985" max="9985" width="4.44140625" style="102" customWidth="1"/>
    <col min="9986" max="9987" width="6.5546875" style="102" customWidth="1"/>
    <col min="9988" max="9988" width="7.44140625" style="102" customWidth="1"/>
    <col min="9989" max="9989" width="7.109375" style="102" customWidth="1"/>
    <col min="9990" max="9990" width="19.33203125" style="102" customWidth="1"/>
    <col min="9991" max="9991" width="17" style="102" customWidth="1"/>
    <col min="9992" max="9992" width="14.109375" style="102" customWidth="1"/>
    <col min="9993" max="9993" width="7.44140625" style="102" customWidth="1"/>
    <col min="9994" max="9994" width="55.33203125" style="102" customWidth="1"/>
    <col min="9995" max="9995" width="14.44140625" style="102" customWidth="1"/>
    <col min="9996" max="10240" width="10.33203125" style="102"/>
    <col min="10241" max="10241" width="4.44140625" style="102" customWidth="1"/>
    <col min="10242" max="10243" width="6.5546875" style="102" customWidth="1"/>
    <col min="10244" max="10244" width="7.44140625" style="102" customWidth="1"/>
    <col min="10245" max="10245" width="7.109375" style="102" customWidth="1"/>
    <col min="10246" max="10246" width="19.33203125" style="102" customWidth="1"/>
    <col min="10247" max="10247" width="17" style="102" customWidth="1"/>
    <col min="10248" max="10248" width="14.109375" style="102" customWidth="1"/>
    <col min="10249" max="10249" width="7.44140625" style="102" customWidth="1"/>
    <col min="10250" max="10250" width="55.33203125" style="102" customWidth="1"/>
    <col min="10251" max="10251" width="14.44140625" style="102" customWidth="1"/>
    <col min="10252" max="10496" width="10.33203125" style="102"/>
    <col min="10497" max="10497" width="4.44140625" style="102" customWidth="1"/>
    <col min="10498" max="10499" width="6.5546875" style="102" customWidth="1"/>
    <col min="10500" max="10500" width="7.44140625" style="102" customWidth="1"/>
    <col min="10501" max="10501" width="7.109375" style="102" customWidth="1"/>
    <col min="10502" max="10502" width="19.33203125" style="102" customWidth="1"/>
    <col min="10503" max="10503" width="17" style="102" customWidth="1"/>
    <col min="10504" max="10504" width="14.109375" style="102" customWidth="1"/>
    <col min="10505" max="10505" width="7.44140625" style="102" customWidth="1"/>
    <col min="10506" max="10506" width="55.33203125" style="102" customWidth="1"/>
    <col min="10507" max="10507" width="14.44140625" style="102" customWidth="1"/>
    <col min="10508" max="10752" width="10.33203125" style="102"/>
    <col min="10753" max="10753" width="4.44140625" style="102" customWidth="1"/>
    <col min="10754" max="10755" width="6.5546875" style="102" customWidth="1"/>
    <col min="10756" max="10756" width="7.44140625" style="102" customWidth="1"/>
    <col min="10757" max="10757" width="7.109375" style="102" customWidth="1"/>
    <col min="10758" max="10758" width="19.33203125" style="102" customWidth="1"/>
    <col min="10759" max="10759" width="17" style="102" customWidth="1"/>
    <col min="10760" max="10760" width="14.109375" style="102" customWidth="1"/>
    <col min="10761" max="10761" width="7.44140625" style="102" customWidth="1"/>
    <col min="10762" max="10762" width="55.33203125" style="102" customWidth="1"/>
    <col min="10763" max="10763" width="14.44140625" style="102" customWidth="1"/>
    <col min="10764" max="11008" width="10.33203125" style="102"/>
    <col min="11009" max="11009" width="4.44140625" style="102" customWidth="1"/>
    <col min="11010" max="11011" width="6.5546875" style="102" customWidth="1"/>
    <col min="11012" max="11012" width="7.44140625" style="102" customWidth="1"/>
    <col min="11013" max="11013" width="7.109375" style="102" customWidth="1"/>
    <col min="11014" max="11014" width="19.33203125" style="102" customWidth="1"/>
    <col min="11015" max="11015" width="17" style="102" customWidth="1"/>
    <col min="11016" max="11016" width="14.109375" style="102" customWidth="1"/>
    <col min="11017" max="11017" width="7.44140625" style="102" customWidth="1"/>
    <col min="11018" max="11018" width="55.33203125" style="102" customWidth="1"/>
    <col min="11019" max="11019" width="14.44140625" style="102" customWidth="1"/>
    <col min="11020" max="11264" width="10.33203125" style="102"/>
    <col min="11265" max="11265" width="4.44140625" style="102" customWidth="1"/>
    <col min="11266" max="11267" width="6.5546875" style="102" customWidth="1"/>
    <col min="11268" max="11268" width="7.44140625" style="102" customWidth="1"/>
    <col min="11269" max="11269" width="7.109375" style="102" customWidth="1"/>
    <col min="11270" max="11270" width="19.33203125" style="102" customWidth="1"/>
    <col min="11271" max="11271" width="17" style="102" customWidth="1"/>
    <col min="11272" max="11272" width="14.109375" style="102" customWidth="1"/>
    <col min="11273" max="11273" width="7.44140625" style="102" customWidth="1"/>
    <col min="11274" max="11274" width="55.33203125" style="102" customWidth="1"/>
    <col min="11275" max="11275" width="14.44140625" style="102" customWidth="1"/>
    <col min="11276" max="11520" width="10.33203125" style="102"/>
    <col min="11521" max="11521" width="4.44140625" style="102" customWidth="1"/>
    <col min="11522" max="11523" width="6.5546875" style="102" customWidth="1"/>
    <col min="11524" max="11524" width="7.44140625" style="102" customWidth="1"/>
    <col min="11525" max="11525" width="7.109375" style="102" customWidth="1"/>
    <col min="11526" max="11526" width="19.33203125" style="102" customWidth="1"/>
    <col min="11527" max="11527" width="17" style="102" customWidth="1"/>
    <col min="11528" max="11528" width="14.109375" style="102" customWidth="1"/>
    <col min="11529" max="11529" width="7.44140625" style="102" customWidth="1"/>
    <col min="11530" max="11530" width="55.33203125" style="102" customWidth="1"/>
    <col min="11531" max="11531" width="14.44140625" style="102" customWidth="1"/>
    <col min="11532" max="11776" width="10.33203125" style="102"/>
    <col min="11777" max="11777" width="4.44140625" style="102" customWidth="1"/>
    <col min="11778" max="11779" width="6.5546875" style="102" customWidth="1"/>
    <col min="11780" max="11780" width="7.44140625" style="102" customWidth="1"/>
    <col min="11781" max="11781" width="7.109375" style="102" customWidth="1"/>
    <col min="11782" max="11782" width="19.33203125" style="102" customWidth="1"/>
    <col min="11783" max="11783" width="17" style="102" customWidth="1"/>
    <col min="11784" max="11784" width="14.109375" style="102" customWidth="1"/>
    <col min="11785" max="11785" width="7.44140625" style="102" customWidth="1"/>
    <col min="11786" max="11786" width="55.33203125" style="102" customWidth="1"/>
    <col min="11787" max="11787" width="14.44140625" style="102" customWidth="1"/>
    <col min="11788" max="12032" width="10.33203125" style="102"/>
    <col min="12033" max="12033" width="4.44140625" style="102" customWidth="1"/>
    <col min="12034" max="12035" width="6.5546875" style="102" customWidth="1"/>
    <col min="12036" max="12036" width="7.44140625" style="102" customWidth="1"/>
    <col min="12037" max="12037" width="7.109375" style="102" customWidth="1"/>
    <col min="12038" max="12038" width="19.33203125" style="102" customWidth="1"/>
    <col min="12039" max="12039" width="17" style="102" customWidth="1"/>
    <col min="12040" max="12040" width="14.109375" style="102" customWidth="1"/>
    <col min="12041" max="12041" width="7.44140625" style="102" customWidth="1"/>
    <col min="12042" max="12042" width="55.33203125" style="102" customWidth="1"/>
    <col min="12043" max="12043" width="14.44140625" style="102" customWidth="1"/>
    <col min="12044" max="12288" width="10.33203125" style="102"/>
    <col min="12289" max="12289" width="4.44140625" style="102" customWidth="1"/>
    <col min="12290" max="12291" width="6.5546875" style="102" customWidth="1"/>
    <col min="12292" max="12292" width="7.44140625" style="102" customWidth="1"/>
    <col min="12293" max="12293" width="7.109375" style="102" customWidth="1"/>
    <col min="12294" max="12294" width="19.33203125" style="102" customWidth="1"/>
    <col min="12295" max="12295" width="17" style="102" customWidth="1"/>
    <col min="12296" max="12296" width="14.109375" style="102" customWidth="1"/>
    <col min="12297" max="12297" width="7.44140625" style="102" customWidth="1"/>
    <col min="12298" max="12298" width="55.33203125" style="102" customWidth="1"/>
    <col min="12299" max="12299" width="14.44140625" style="102" customWidth="1"/>
    <col min="12300" max="12544" width="10.33203125" style="102"/>
    <col min="12545" max="12545" width="4.44140625" style="102" customWidth="1"/>
    <col min="12546" max="12547" width="6.5546875" style="102" customWidth="1"/>
    <col min="12548" max="12548" width="7.44140625" style="102" customWidth="1"/>
    <col min="12549" max="12549" width="7.109375" style="102" customWidth="1"/>
    <col min="12550" max="12550" width="19.33203125" style="102" customWidth="1"/>
    <col min="12551" max="12551" width="17" style="102" customWidth="1"/>
    <col min="12552" max="12552" width="14.109375" style="102" customWidth="1"/>
    <col min="12553" max="12553" width="7.44140625" style="102" customWidth="1"/>
    <col min="12554" max="12554" width="55.33203125" style="102" customWidth="1"/>
    <col min="12555" max="12555" width="14.44140625" style="102" customWidth="1"/>
    <col min="12556" max="12800" width="10.33203125" style="102"/>
    <col min="12801" max="12801" width="4.44140625" style="102" customWidth="1"/>
    <col min="12802" max="12803" width="6.5546875" style="102" customWidth="1"/>
    <col min="12804" max="12804" width="7.44140625" style="102" customWidth="1"/>
    <col min="12805" max="12805" width="7.109375" style="102" customWidth="1"/>
    <col min="12806" max="12806" width="19.33203125" style="102" customWidth="1"/>
    <col min="12807" max="12807" width="17" style="102" customWidth="1"/>
    <col min="12808" max="12808" width="14.109375" style="102" customWidth="1"/>
    <col min="12809" max="12809" width="7.44140625" style="102" customWidth="1"/>
    <col min="12810" max="12810" width="55.33203125" style="102" customWidth="1"/>
    <col min="12811" max="12811" width="14.44140625" style="102" customWidth="1"/>
    <col min="12812" max="13056" width="10.33203125" style="102"/>
    <col min="13057" max="13057" width="4.44140625" style="102" customWidth="1"/>
    <col min="13058" max="13059" width="6.5546875" style="102" customWidth="1"/>
    <col min="13060" max="13060" width="7.44140625" style="102" customWidth="1"/>
    <col min="13061" max="13061" width="7.109375" style="102" customWidth="1"/>
    <col min="13062" max="13062" width="19.33203125" style="102" customWidth="1"/>
    <col min="13063" max="13063" width="17" style="102" customWidth="1"/>
    <col min="13064" max="13064" width="14.109375" style="102" customWidth="1"/>
    <col min="13065" max="13065" width="7.44140625" style="102" customWidth="1"/>
    <col min="13066" max="13066" width="55.33203125" style="102" customWidth="1"/>
    <col min="13067" max="13067" width="14.44140625" style="102" customWidth="1"/>
    <col min="13068" max="13312" width="10.33203125" style="102"/>
    <col min="13313" max="13313" width="4.44140625" style="102" customWidth="1"/>
    <col min="13314" max="13315" width="6.5546875" style="102" customWidth="1"/>
    <col min="13316" max="13316" width="7.44140625" style="102" customWidth="1"/>
    <col min="13317" max="13317" width="7.109375" style="102" customWidth="1"/>
    <col min="13318" max="13318" width="19.33203125" style="102" customWidth="1"/>
    <col min="13319" max="13319" width="17" style="102" customWidth="1"/>
    <col min="13320" max="13320" width="14.109375" style="102" customWidth="1"/>
    <col min="13321" max="13321" width="7.44140625" style="102" customWidth="1"/>
    <col min="13322" max="13322" width="55.33203125" style="102" customWidth="1"/>
    <col min="13323" max="13323" width="14.44140625" style="102" customWidth="1"/>
    <col min="13324" max="13568" width="10.33203125" style="102"/>
    <col min="13569" max="13569" width="4.44140625" style="102" customWidth="1"/>
    <col min="13570" max="13571" width="6.5546875" style="102" customWidth="1"/>
    <col min="13572" max="13572" width="7.44140625" style="102" customWidth="1"/>
    <col min="13573" max="13573" width="7.109375" style="102" customWidth="1"/>
    <col min="13574" max="13574" width="19.33203125" style="102" customWidth="1"/>
    <col min="13575" max="13575" width="17" style="102" customWidth="1"/>
    <col min="13576" max="13576" width="14.109375" style="102" customWidth="1"/>
    <col min="13577" max="13577" width="7.44140625" style="102" customWidth="1"/>
    <col min="13578" max="13578" width="55.33203125" style="102" customWidth="1"/>
    <col min="13579" max="13579" width="14.44140625" style="102" customWidth="1"/>
    <col min="13580" max="13824" width="10.33203125" style="102"/>
    <col min="13825" max="13825" width="4.44140625" style="102" customWidth="1"/>
    <col min="13826" max="13827" width="6.5546875" style="102" customWidth="1"/>
    <col min="13828" max="13828" width="7.44140625" style="102" customWidth="1"/>
    <col min="13829" max="13829" width="7.109375" style="102" customWidth="1"/>
    <col min="13830" max="13830" width="19.33203125" style="102" customWidth="1"/>
    <col min="13831" max="13831" width="17" style="102" customWidth="1"/>
    <col min="13832" max="13832" width="14.109375" style="102" customWidth="1"/>
    <col min="13833" max="13833" width="7.44140625" style="102" customWidth="1"/>
    <col min="13834" max="13834" width="55.33203125" style="102" customWidth="1"/>
    <col min="13835" max="13835" width="14.44140625" style="102" customWidth="1"/>
    <col min="13836" max="14080" width="10.33203125" style="102"/>
    <col min="14081" max="14081" width="4.44140625" style="102" customWidth="1"/>
    <col min="14082" max="14083" width="6.5546875" style="102" customWidth="1"/>
    <col min="14084" max="14084" width="7.44140625" style="102" customWidth="1"/>
    <col min="14085" max="14085" width="7.109375" style="102" customWidth="1"/>
    <col min="14086" max="14086" width="19.33203125" style="102" customWidth="1"/>
    <col min="14087" max="14087" width="17" style="102" customWidth="1"/>
    <col min="14088" max="14088" width="14.109375" style="102" customWidth="1"/>
    <col min="14089" max="14089" width="7.44140625" style="102" customWidth="1"/>
    <col min="14090" max="14090" width="55.33203125" style="102" customWidth="1"/>
    <col min="14091" max="14091" width="14.44140625" style="102" customWidth="1"/>
    <col min="14092" max="14336" width="10.33203125" style="102"/>
    <col min="14337" max="14337" width="4.44140625" style="102" customWidth="1"/>
    <col min="14338" max="14339" width="6.5546875" style="102" customWidth="1"/>
    <col min="14340" max="14340" width="7.44140625" style="102" customWidth="1"/>
    <col min="14341" max="14341" width="7.109375" style="102" customWidth="1"/>
    <col min="14342" max="14342" width="19.33203125" style="102" customWidth="1"/>
    <col min="14343" max="14343" width="17" style="102" customWidth="1"/>
    <col min="14344" max="14344" width="14.109375" style="102" customWidth="1"/>
    <col min="14345" max="14345" width="7.44140625" style="102" customWidth="1"/>
    <col min="14346" max="14346" width="55.33203125" style="102" customWidth="1"/>
    <col min="14347" max="14347" width="14.44140625" style="102" customWidth="1"/>
    <col min="14348" max="14592" width="10.33203125" style="102"/>
    <col min="14593" max="14593" width="4.44140625" style="102" customWidth="1"/>
    <col min="14594" max="14595" width="6.5546875" style="102" customWidth="1"/>
    <col min="14596" max="14596" width="7.44140625" style="102" customWidth="1"/>
    <col min="14597" max="14597" width="7.109375" style="102" customWidth="1"/>
    <col min="14598" max="14598" width="19.33203125" style="102" customWidth="1"/>
    <col min="14599" max="14599" width="17" style="102" customWidth="1"/>
    <col min="14600" max="14600" width="14.109375" style="102" customWidth="1"/>
    <col min="14601" max="14601" width="7.44140625" style="102" customWidth="1"/>
    <col min="14602" max="14602" width="55.33203125" style="102" customWidth="1"/>
    <col min="14603" max="14603" width="14.44140625" style="102" customWidth="1"/>
    <col min="14604" max="14848" width="10.33203125" style="102"/>
    <col min="14849" max="14849" width="4.44140625" style="102" customWidth="1"/>
    <col min="14850" max="14851" width="6.5546875" style="102" customWidth="1"/>
    <col min="14852" max="14852" width="7.44140625" style="102" customWidth="1"/>
    <col min="14853" max="14853" width="7.109375" style="102" customWidth="1"/>
    <col min="14854" max="14854" width="19.33203125" style="102" customWidth="1"/>
    <col min="14855" max="14855" width="17" style="102" customWidth="1"/>
    <col min="14856" max="14856" width="14.109375" style="102" customWidth="1"/>
    <col min="14857" max="14857" width="7.44140625" style="102" customWidth="1"/>
    <col min="14858" max="14858" width="55.33203125" style="102" customWidth="1"/>
    <col min="14859" max="14859" width="14.44140625" style="102" customWidth="1"/>
    <col min="14860" max="15104" width="10.33203125" style="102"/>
    <col min="15105" max="15105" width="4.44140625" style="102" customWidth="1"/>
    <col min="15106" max="15107" width="6.5546875" style="102" customWidth="1"/>
    <col min="15108" max="15108" width="7.44140625" style="102" customWidth="1"/>
    <col min="15109" max="15109" width="7.109375" style="102" customWidth="1"/>
    <col min="15110" max="15110" width="19.33203125" style="102" customWidth="1"/>
    <col min="15111" max="15111" width="17" style="102" customWidth="1"/>
    <col min="15112" max="15112" width="14.109375" style="102" customWidth="1"/>
    <col min="15113" max="15113" width="7.44140625" style="102" customWidth="1"/>
    <col min="15114" max="15114" width="55.33203125" style="102" customWidth="1"/>
    <col min="15115" max="15115" width="14.44140625" style="102" customWidth="1"/>
    <col min="15116" max="15360" width="10.33203125" style="102"/>
    <col min="15361" max="15361" width="4.44140625" style="102" customWidth="1"/>
    <col min="15362" max="15363" width="6.5546875" style="102" customWidth="1"/>
    <col min="15364" max="15364" width="7.44140625" style="102" customWidth="1"/>
    <col min="15365" max="15365" width="7.109375" style="102" customWidth="1"/>
    <col min="15366" max="15366" width="19.33203125" style="102" customWidth="1"/>
    <col min="15367" max="15367" width="17" style="102" customWidth="1"/>
    <col min="15368" max="15368" width="14.109375" style="102" customWidth="1"/>
    <col min="15369" max="15369" width="7.44140625" style="102" customWidth="1"/>
    <col min="15370" max="15370" width="55.33203125" style="102" customWidth="1"/>
    <col min="15371" max="15371" width="14.44140625" style="102" customWidth="1"/>
    <col min="15372" max="15616" width="10.33203125" style="102"/>
    <col min="15617" max="15617" width="4.44140625" style="102" customWidth="1"/>
    <col min="15618" max="15619" width="6.5546875" style="102" customWidth="1"/>
    <col min="15620" max="15620" width="7.44140625" style="102" customWidth="1"/>
    <col min="15621" max="15621" width="7.109375" style="102" customWidth="1"/>
    <col min="15622" max="15622" width="19.33203125" style="102" customWidth="1"/>
    <col min="15623" max="15623" width="17" style="102" customWidth="1"/>
    <col min="15624" max="15624" width="14.109375" style="102" customWidth="1"/>
    <col min="15625" max="15625" width="7.44140625" style="102" customWidth="1"/>
    <col min="15626" max="15626" width="55.33203125" style="102" customWidth="1"/>
    <col min="15627" max="15627" width="14.44140625" style="102" customWidth="1"/>
    <col min="15628" max="15872" width="10.33203125" style="102"/>
    <col min="15873" max="15873" width="4.44140625" style="102" customWidth="1"/>
    <col min="15874" max="15875" width="6.5546875" style="102" customWidth="1"/>
    <col min="15876" max="15876" width="7.44140625" style="102" customWidth="1"/>
    <col min="15877" max="15877" width="7.109375" style="102" customWidth="1"/>
    <col min="15878" max="15878" width="19.33203125" style="102" customWidth="1"/>
    <col min="15879" max="15879" width="17" style="102" customWidth="1"/>
    <col min="15880" max="15880" width="14.109375" style="102" customWidth="1"/>
    <col min="15881" max="15881" width="7.44140625" style="102" customWidth="1"/>
    <col min="15882" max="15882" width="55.33203125" style="102" customWidth="1"/>
    <col min="15883" max="15883" width="14.44140625" style="102" customWidth="1"/>
    <col min="15884" max="16128" width="10.33203125" style="102"/>
    <col min="16129" max="16129" width="4.44140625" style="102" customWidth="1"/>
    <col min="16130" max="16131" width="6.5546875" style="102" customWidth="1"/>
    <col min="16132" max="16132" width="7.44140625" style="102" customWidth="1"/>
    <col min="16133" max="16133" width="7.109375" style="102" customWidth="1"/>
    <col min="16134" max="16134" width="19.33203125" style="102" customWidth="1"/>
    <col min="16135" max="16135" width="17" style="102" customWidth="1"/>
    <col min="16136" max="16136" width="14.109375" style="102" customWidth="1"/>
    <col min="16137" max="16137" width="7.44140625" style="102" customWidth="1"/>
    <col min="16138" max="16138" width="55.33203125" style="102" customWidth="1"/>
    <col min="16139" max="16139" width="14.44140625" style="102" customWidth="1"/>
    <col min="16140" max="16384" width="10.33203125" style="102"/>
  </cols>
  <sheetData>
    <row r="1" spans="1:256" ht="16.2">
      <c r="A1" s="400" t="s">
        <v>395</v>
      </c>
      <c r="B1" s="401"/>
      <c r="C1" s="401"/>
      <c r="D1" s="401"/>
      <c r="E1" s="401"/>
      <c r="F1" s="401"/>
      <c r="G1" s="401"/>
      <c r="H1" s="401"/>
      <c r="I1" s="401"/>
      <c r="J1" s="402"/>
      <c r="K1" s="101"/>
    </row>
    <row r="2" spans="1:256" ht="16.2">
      <c r="D2" s="104"/>
      <c r="E2" s="104"/>
      <c r="F2" s="105" t="s">
        <v>342</v>
      </c>
      <c r="G2" s="104"/>
      <c r="H2" s="106"/>
      <c r="I2" s="107"/>
      <c r="J2" s="108" t="s">
        <v>396</v>
      </c>
      <c r="K2" s="109"/>
    </row>
    <row r="3" spans="1:256" ht="16.2">
      <c r="A3" s="110"/>
      <c r="B3" s="111"/>
      <c r="C3" s="111"/>
      <c r="D3" s="104"/>
      <c r="E3" s="104"/>
      <c r="F3" s="112" t="s">
        <v>343</v>
      </c>
      <c r="G3" s="113" t="s">
        <v>344</v>
      </c>
      <c r="H3" s="114"/>
      <c r="I3" s="115" t="s">
        <v>397</v>
      </c>
      <c r="J3" s="116" t="s">
        <v>398</v>
      </c>
      <c r="K3" s="117"/>
    </row>
    <row r="4" spans="1:256" ht="16.2">
      <c r="A4" s="110"/>
      <c r="B4" s="111"/>
      <c r="C4" s="111"/>
      <c r="D4" s="104"/>
      <c r="E4" s="104"/>
      <c r="F4" s="112"/>
      <c r="G4" s="113"/>
      <c r="H4" s="114"/>
      <c r="I4" s="115" t="s">
        <v>399</v>
      </c>
      <c r="J4" s="116" t="s">
        <v>400</v>
      </c>
      <c r="K4" s="117"/>
    </row>
    <row r="5" spans="1:256">
      <c r="B5" s="118"/>
      <c r="C5" s="119" t="s">
        <v>345</v>
      </c>
      <c r="D5" s="120"/>
      <c r="E5" s="121"/>
      <c r="F5" s="118" t="s">
        <v>346</v>
      </c>
      <c r="G5" s="122"/>
      <c r="H5" s="118"/>
      <c r="I5" s="123" t="s">
        <v>347</v>
      </c>
      <c r="J5" s="124"/>
      <c r="K5" s="118"/>
    </row>
    <row r="6" spans="1:256">
      <c r="B6" s="118"/>
      <c r="C6" s="125" t="s">
        <v>348</v>
      </c>
      <c r="D6" s="120"/>
      <c r="E6" s="121"/>
      <c r="F6" s="118" t="s">
        <v>349</v>
      </c>
      <c r="G6" s="122"/>
      <c r="H6" s="118"/>
      <c r="I6" s="120"/>
      <c r="J6" s="126"/>
      <c r="K6" s="118"/>
      <c r="M6" s="127"/>
    </row>
    <row r="7" spans="1:256">
      <c r="B7" s="118"/>
      <c r="C7" s="128" t="s">
        <v>350</v>
      </c>
      <c r="D7" s="129"/>
      <c r="E7" s="121"/>
      <c r="F7" s="118" t="s">
        <v>351</v>
      </c>
      <c r="G7" s="122"/>
      <c r="H7" s="217" t="s">
        <v>401</v>
      </c>
      <c r="I7" s="126"/>
      <c r="J7" s="126"/>
      <c r="K7" s="118"/>
      <c r="M7" s="127"/>
    </row>
    <row r="8" spans="1:256">
      <c r="A8" s="130" t="s">
        <v>352</v>
      </c>
      <c r="B8" s="131" t="s">
        <v>353</v>
      </c>
      <c r="C8" s="178" t="s">
        <v>354</v>
      </c>
      <c r="D8" s="179" t="s">
        <v>355</v>
      </c>
      <c r="E8" s="133" t="s">
        <v>356</v>
      </c>
      <c r="F8" s="134" t="s">
        <v>357</v>
      </c>
      <c r="G8" s="132" t="s">
        <v>358</v>
      </c>
      <c r="H8" s="135" t="s">
        <v>359</v>
      </c>
      <c r="I8" s="132" t="s">
        <v>360</v>
      </c>
      <c r="J8" s="136" t="s">
        <v>361</v>
      </c>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7"/>
      <c r="EG8" s="137"/>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7"/>
      <c r="IT8" s="137"/>
      <c r="IU8" s="137"/>
      <c r="IV8" s="137"/>
    </row>
    <row r="9" spans="1:256" ht="18.75" customHeight="1">
      <c r="A9" s="173"/>
      <c r="B9" s="138"/>
      <c r="C9" s="180"/>
      <c r="D9" s="181"/>
      <c r="E9" s="174"/>
      <c r="F9" s="139" t="s">
        <v>402</v>
      </c>
      <c r="G9" s="140"/>
      <c r="H9" s="141"/>
      <c r="I9" s="142"/>
      <c r="J9" s="143"/>
      <c r="K9" s="102"/>
    </row>
    <row r="10" spans="1:256">
      <c r="A10" s="144">
        <v>1</v>
      </c>
      <c r="B10" s="145"/>
      <c r="C10" s="155"/>
      <c r="D10" s="156"/>
      <c r="E10" s="146"/>
      <c r="F10" s="150"/>
      <c r="G10" s="162"/>
      <c r="H10" s="152"/>
      <c r="I10" s="148"/>
      <c r="J10" s="149"/>
      <c r="K10" s="102"/>
    </row>
    <row r="11" spans="1:256">
      <c r="A11" s="144">
        <v>2</v>
      </c>
      <c r="B11" s="145"/>
      <c r="C11" s="155"/>
      <c r="D11" s="156"/>
      <c r="E11" s="146"/>
      <c r="F11" s="150"/>
      <c r="G11" s="162"/>
      <c r="H11" s="152"/>
      <c r="I11" s="148"/>
      <c r="J11" s="149"/>
      <c r="K11" s="102"/>
    </row>
    <row r="12" spans="1:256">
      <c r="A12" s="144">
        <v>3</v>
      </c>
      <c r="B12" s="145"/>
      <c r="C12" s="155"/>
      <c r="D12" s="156"/>
      <c r="E12" s="146"/>
      <c r="F12" s="150"/>
      <c r="G12" s="162"/>
      <c r="H12" s="152"/>
      <c r="I12" s="148"/>
      <c r="J12" s="149"/>
      <c r="K12" s="102"/>
    </row>
    <row r="13" spans="1:256">
      <c r="A13" s="144">
        <v>4</v>
      </c>
      <c r="B13" s="145"/>
      <c r="C13" s="155"/>
      <c r="D13" s="156"/>
      <c r="E13" s="146"/>
      <c r="F13" s="150"/>
      <c r="G13" s="162"/>
      <c r="H13" s="152"/>
      <c r="I13" s="148"/>
      <c r="J13" s="149"/>
      <c r="K13" s="102"/>
    </row>
    <row r="14" spans="1:256" s="159" customFormat="1">
      <c r="A14" s="177">
        <v>5</v>
      </c>
      <c r="B14" s="145"/>
      <c r="C14" s="155"/>
      <c r="D14" s="156"/>
      <c r="E14" s="146"/>
      <c r="F14" s="150"/>
      <c r="G14" s="162"/>
      <c r="H14" s="152"/>
      <c r="I14" s="148"/>
      <c r="J14" s="149"/>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row>
    <row r="15" spans="1:256" s="159" customFormat="1">
      <c r="A15" s="177">
        <v>6</v>
      </c>
      <c r="B15" s="145"/>
      <c r="C15" s="155"/>
      <c r="D15" s="156"/>
      <c r="E15" s="146"/>
      <c r="F15" s="150"/>
      <c r="G15" s="162"/>
      <c r="H15" s="152"/>
      <c r="I15" s="148"/>
      <c r="J15" s="149"/>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row>
    <row r="16" spans="1:256" s="159" customFormat="1">
      <c r="A16" s="177">
        <v>7</v>
      </c>
      <c r="B16" s="145"/>
      <c r="C16" s="155"/>
      <c r="D16" s="156"/>
      <c r="E16" s="146"/>
      <c r="F16" s="150"/>
      <c r="G16" s="162"/>
      <c r="H16" s="152"/>
      <c r="I16" s="148"/>
      <c r="J16" s="149"/>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row>
    <row r="17" spans="1:159" s="159" customFormat="1">
      <c r="A17" s="177">
        <v>8</v>
      </c>
      <c r="B17" s="145"/>
      <c r="C17" s="155"/>
      <c r="D17" s="156"/>
      <c r="E17" s="146"/>
      <c r="F17" s="150"/>
      <c r="G17" s="162"/>
      <c r="H17" s="152"/>
      <c r="I17" s="148"/>
      <c r="J17" s="149"/>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row>
    <row r="18" spans="1:159" s="159" customFormat="1">
      <c r="A18" s="177">
        <v>9</v>
      </c>
      <c r="B18" s="145"/>
      <c r="C18" s="155"/>
      <c r="D18" s="156"/>
      <c r="E18" s="146"/>
      <c r="F18" s="150"/>
      <c r="G18" s="162"/>
      <c r="H18" s="152"/>
      <c r="I18" s="148"/>
      <c r="J18" s="149"/>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row>
    <row r="19" spans="1:159" s="159" customFormat="1">
      <c r="A19" s="177">
        <v>10</v>
      </c>
      <c r="B19" s="145"/>
      <c r="C19" s="155"/>
      <c r="D19" s="156"/>
      <c r="E19" s="146"/>
      <c r="F19" s="150"/>
      <c r="G19" s="162"/>
      <c r="H19" s="152"/>
      <c r="I19" s="148"/>
      <c r="J19" s="149"/>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2"/>
      <c r="FA19" s="102"/>
      <c r="FB19" s="102"/>
      <c r="FC19" s="102"/>
    </row>
    <row r="20" spans="1:159">
      <c r="A20" s="177">
        <v>11</v>
      </c>
      <c r="B20" s="145"/>
      <c r="C20" s="155"/>
      <c r="D20" s="156"/>
      <c r="E20" s="146"/>
      <c r="F20" s="150"/>
      <c r="G20" s="162"/>
      <c r="H20" s="152"/>
      <c r="I20" s="148"/>
      <c r="J20" s="149"/>
      <c r="K20" s="102"/>
    </row>
    <row r="21" spans="1:159">
      <c r="A21" s="144">
        <v>12</v>
      </c>
      <c r="B21" s="145"/>
      <c r="C21" s="155"/>
      <c r="D21" s="156"/>
      <c r="E21" s="146"/>
      <c r="F21" s="150"/>
      <c r="G21" s="162"/>
      <c r="H21" s="152"/>
      <c r="I21" s="148"/>
      <c r="J21" s="149"/>
      <c r="K21" s="102"/>
    </row>
    <row r="22" spans="1:159">
      <c r="A22" s="144">
        <v>13</v>
      </c>
      <c r="B22" s="145"/>
      <c r="C22" s="155"/>
      <c r="D22" s="156"/>
      <c r="E22" s="146"/>
      <c r="F22" s="150"/>
      <c r="G22" s="162"/>
      <c r="H22" s="152"/>
      <c r="I22" s="148"/>
      <c r="J22" s="149"/>
      <c r="K22" s="102"/>
    </row>
    <row r="23" spans="1:159">
      <c r="A23" s="144">
        <v>14</v>
      </c>
      <c r="B23" s="145"/>
      <c r="C23" s="155"/>
      <c r="D23" s="156"/>
      <c r="E23" s="146"/>
      <c r="F23" s="150"/>
      <c r="G23" s="162"/>
      <c r="H23" s="152"/>
      <c r="I23" s="148"/>
      <c r="J23" s="149"/>
      <c r="K23" s="102"/>
    </row>
    <row r="24" spans="1:159">
      <c r="A24" s="144">
        <v>15</v>
      </c>
      <c r="B24" s="145"/>
      <c r="C24" s="155"/>
      <c r="D24" s="156"/>
      <c r="E24" s="146"/>
      <c r="F24" s="150"/>
      <c r="G24" s="162"/>
      <c r="H24" s="152"/>
      <c r="I24" s="148"/>
      <c r="J24" s="149"/>
      <c r="K24" s="102"/>
    </row>
    <row r="25" spans="1:159">
      <c r="A25" s="144">
        <v>16</v>
      </c>
      <c r="B25" s="145"/>
      <c r="C25" s="155"/>
      <c r="D25" s="156"/>
      <c r="E25" s="146"/>
      <c r="F25" s="150"/>
      <c r="G25" s="162"/>
      <c r="H25" s="152"/>
      <c r="I25" s="148"/>
      <c r="J25" s="149"/>
      <c r="K25" s="102"/>
    </row>
    <row r="26" spans="1:159">
      <c r="A26" s="144">
        <v>17</v>
      </c>
      <c r="B26" s="145"/>
      <c r="C26" s="155"/>
      <c r="D26" s="156"/>
      <c r="E26" s="146"/>
      <c r="F26" s="150"/>
      <c r="G26" s="162"/>
      <c r="H26" s="152"/>
      <c r="I26" s="148"/>
      <c r="J26" s="149"/>
      <c r="K26" s="102"/>
    </row>
    <row r="27" spans="1:159">
      <c r="A27" s="144">
        <v>18</v>
      </c>
      <c r="B27" s="145"/>
      <c r="C27" s="155"/>
      <c r="D27" s="156"/>
      <c r="E27" s="146"/>
      <c r="F27" s="150"/>
      <c r="G27" s="162"/>
      <c r="H27" s="152"/>
      <c r="I27" s="148"/>
      <c r="J27" s="149"/>
      <c r="K27" s="102"/>
    </row>
    <row r="28" spans="1:159">
      <c r="A28" s="144">
        <v>19</v>
      </c>
      <c r="B28" s="145"/>
      <c r="C28" s="155"/>
      <c r="D28" s="156"/>
      <c r="E28" s="146"/>
      <c r="F28" s="150"/>
      <c r="G28" s="162"/>
      <c r="H28" s="152"/>
      <c r="I28" s="148"/>
      <c r="J28" s="149"/>
      <c r="K28" s="102"/>
    </row>
    <row r="29" spans="1:159">
      <c r="A29" s="144">
        <v>20</v>
      </c>
      <c r="B29" s="145"/>
      <c r="C29" s="155"/>
      <c r="D29" s="156"/>
      <c r="E29" s="146"/>
      <c r="F29" s="150"/>
      <c r="G29" s="162"/>
      <c r="H29" s="152"/>
      <c r="I29" s="148"/>
      <c r="J29" s="149"/>
      <c r="K29" s="102"/>
    </row>
    <row r="30" spans="1:159">
      <c r="A30" s="144">
        <v>21</v>
      </c>
      <c r="B30" s="145"/>
      <c r="C30" s="155"/>
      <c r="D30" s="156"/>
      <c r="E30" s="146"/>
      <c r="F30" s="150"/>
      <c r="G30" s="162"/>
      <c r="H30" s="152"/>
      <c r="I30" s="148"/>
      <c r="J30" s="149"/>
      <c r="K30" s="102"/>
    </row>
    <row r="31" spans="1:159">
      <c r="A31" s="144">
        <v>22</v>
      </c>
      <c r="B31" s="145"/>
      <c r="C31" s="155"/>
      <c r="D31" s="156"/>
      <c r="E31" s="146"/>
      <c r="F31" s="150"/>
      <c r="G31" s="162"/>
      <c r="H31" s="152"/>
      <c r="I31" s="148"/>
      <c r="J31" s="149"/>
      <c r="K31" s="102"/>
    </row>
    <row r="32" spans="1:159">
      <c r="A32" s="144">
        <v>23</v>
      </c>
      <c r="B32" s="145"/>
      <c r="C32" s="155"/>
      <c r="D32" s="156"/>
      <c r="E32" s="146"/>
      <c r="F32" s="150"/>
      <c r="G32" s="162"/>
      <c r="H32" s="152"/>
      <c r="I32" s="148"/>
      <c r="J32" s="149"/>
      <c r="K32" s="102"/>
    </row>
    <row r="33" spans="1:11">
      <c r="A33" s="144">
        <v>24</v>
      </c>
      <c r="B33" s="145"/>
      <c r="C33" s="155"/>
      <c r="D33" s="156"/>
      <c r="E33" s="146"/>
      <c r="F33" s="150"/>
      <c r="G33" s="162"/>
      <c r="H33" s="152"/>
      <c r="I33" s="148"/>
      <c r="J33" s="149"/>
      <c r="K33" s="161"/>
    </row>
    <row r="34" spans="1:11">
      <c r="A34" s="144">
        <v>25</v>
      </c>
      <c r="B34" s="145"/>
      <c r="C34" s="155"/>
      <c r="D34" s="156"/>
      <c r="E34" s="146"/>
      <c r="F34" s="150"/>
      <c r="G34" s="162"/>
      <c r="H34" s="152"/>
      <c r="I34" s="148"/>
      <c r="J34" s="149"/>
      <c r="K34" s="102"/>
    </row>
    <row r="35" spans="1:11">
      <c r="A35" s="144">
        <v>26</v>
      </c>
      <c r="B35" s="145"/>
      <c r="C35" s="155"/>
      <c r="D35" s="156"/>
      <c r="E35" s="146"/>
      <c r="F35" s="150"/>
      <c r="G35" s="162"/>
      <c r="H35" s="152"/>
      <c r="I35" s="148"/>
      <c r="J35" s="149"/>
      <c r="K35" s="102"/>
    </row>
    <row r="36" spans="1:11">
      <c r="A36" s="144">
        <v>27</v>
      </c>
      <c r="B36" s="145"/>
      <c r="C36" s="155"/>
      <c r="D36" s="156"/>
      <c r="E36" s="146"/>
      <c r="F36" s="150"/>
      <c r="G36" s="162"/>
      <c r="H36" s="152"/>
      <c r="I36" s="148"/>
      <c r="J36" s="149"/>
      <c r="K36" s="102"/>
    </row>
    <row r="37" spans="1:11">
      <c r="A37" s="144">
        <v>28</v>
      </c>
      <c r="B37" s="145"/>
      <c r="C37" s="155"/>
      <c r="D37" s="156"/>
      <c r="E37" s="146"/>
      <c r="F37" s="150"/>
      <c r="G37" s="162"/>
      <c r="H37" s="152"/>
      <c r="I37" s="148"/>
      <c r="J37" s="149"/>
      <c r="K37" s="102"/>
    </row>
    <row r="38" spans="1:11">
      <c r="A38" s="144">
        <v>29</v>
      </c>
      <c r="B38" s="145"/>
      <c r="C38" s="155"/>
      <c r="D38" s="156"/>
      <c r="E38" s="146"/>
      <c r="F38" s="150"/>
      <c r="G38" s="162"/>
      <c r="H38" s="152"/>
      <c r="I38" s="148"/>
      <c r="J38" s="149"/>
      <c r="K38" s="102"/>
    </row>
    <row r="39" spans="1:11">
      <c r="A39" s="144">
        <v>30</v>
      </c>
      <c r="B39" s="145"/>
      <c r="C39" s="155"/>
      <c r="D39" s="156"/>
      <c r="E39" s="146"/>
      <c r="F39" s="150"/>
      <c r="G39" s="162"/>
      <c r="H39" s="152"/>
      <c r="I39" s="148"/>
      <c r="J39" s="149"/>
      <c r="K39" s="102"/>
    </row>
    <row r="40" spans="1:11">
      <c r="A40" s="144">
        <v>31</v>
      </c>
      <c r="B40" s="145"/>
      <c r="C40" s="155"/>
      <c r="D40" s="156"/>
      <c r="E40" s="146"/>
      <c r="F40" s="150"/>
      <c r="G40" s="162"/>
      <c r="H40" s="152"/>
      <c r="I40" s="148"/>
      <c r="J40" s="149"/>
      <c r="K40" s="102"/>
    </row>
    <row r="41" spans="1:11">
      <c r="A41" s="144">
        <v>32</v>
      </c>
      <c r="B41" s="145"/>
      <c r="C41" s="155"/>
      <c r="D41" s="156"/>
      <c r="E41" s="146"/>
      <c r="F41" s="150"/>
      <c r="G41" s="162"/>
      <c r="H41" s="152"/>
      <c r="I41" s="148"/>
      <c r="J41" s="149"/>
      <c r="K41" s="102"/>
    </row>
    <row r="42" spans="1:11">
      <c r="A42" s="144">
        <v>33</v>
      </c>
      <c r="B42" s="145"/>
      <c r="C42" s="155"/>
      <c r="D42" s="156"/>
      <c r="E42" s="146"/>
      <c r="F42" s="150"/>
      <c r="G42" s="151"/>
      <c r="H42" s="162"/>
      <c r="I42" s="148"/>
      <c r="J42" s="149"/>
      <c r="K42" s="102"/>
    </row>
    <row r="43" spans="1:11">
      <c r="A43" s="144">
        <v>34</v>
      </c>
      <c r="B43" s="145"/>
      <c r="C43" s="155"/>
      <c r="D43" s="156"/>
      <c r="E43" s="146"/>
      <c r="F43" s="150"/>
      <c r="G43" s="151"/>
      <c r="H43" s="152"/>
      <c r="I43" s="148"/>
      <c r="J43" s="149"/>
      <c r="K43" s="102"/>
    </row>
    <row r="44" spans="1:11">
      <c r="A44" s="144">
        <v>35</v>
      </c>
      <c r="B44" s="145"/>
      <c r="C44" s="155"/>
      <c r="D44" s="156"/>
      <c r="E44" s="146"/>
      <c r="F44" s="150"/>
      <c r="G44" s="163"/>
      <c r="H44" s="152"/>
      <c r="I44" s="148"/>
      <c r="J44" s="153"/>
      <c r="K44" s="102"/>
    </row>
    <row r="45" spans="1:11">
      <c r="A45" s="144">
        <v>36</v>
      </c>
      <c r="B45" s="145"/>
      <c r="C45" s="164"/>
      <c r="D45" s="156"/>
      <c r="E45" s="146"/>
      <c r="F45" s="150"/>
      <c r="G45" s="163"/>
      <c r="H45" s="152"/>
      <c r="I45" s="148"/>
      <c r="J45" s="160"/>
      <c r="K45" s="102"/>
    </row>
    <row r="46" spans="1:11">
      <c r="A46" s="144">
        <v>37</v>
      </c>
      <c r="B46" s="145"/>
      <c r="C46" s="155"/>
      <c r="D46" s="156"/>
      <c r="E46" s="146"/>
      <c r="F46" s="154"/>
      <c r="G46" s="147"/>
      <c r="H46" s="152"/>
      <c r="I46" s="148"/>
      <c r="J46" s="153"/>
      <c r="K46" s="102"/>
    </row>
    <row r="47" spans="1:11">
      <c r="A47" s="144">
        <v>38</v>
      </c>
      <c r="B47" s="145"/>
      <c r="C47" s="155"/>
      <c r="D47" s="156"/>
      <c r="E47" s="146"/>
      <c r="F47" s="154"/>
      <c r="G47" s="165"/>
      <c r="H47" s="152"/>
      <c r="I47" s="148"/>
      <c r="J47" s="153"/>
      <c r="K47" s="102"/>
    </row>
    <row r="48" spans="1:11">
      <c r="A48" s="144">
        <v>39</v>
      </c>
      <c r="B48" s="145"/>
      <c r="C48" s="155"/>
      <c r="D48" s="156"/>
      <c r="E48" s="146"/>
      <c r="F48" s="157"/>
      <c r="G48" s="165"/>
      <c r="H48" s="158"/>
      <c r="I48" s="148"/>
      <c r="J48" s="149"/>
      <c r="K48" s="102"/>
    </row>
    <row r="49" spans="1:13">
      <c r="A49" s="144">
        <v>40</v>
      </c>
      <c r="B49" s="145"/>
      <c r="C49" s="155"/>
      <c r="D49" s="156"/>
      <c r="E49" s="146"/>
      <c r="F49" s="154"/>
      <c r="G49" s="165"/>
      <c r="H49" s="152"/>
      <c r="I49" s="148"/>
      <c r="J49" s="149"/>
      <c r="K49" s="102"/>
    </row>
    <row r="50" spans="1:13">
      <c r="A50" s="144">
        <v>41</v>
      </c>
      <c r="B50" s="145"/>
      <c r="C50" s="155"/>
      <c r="D50" s="156"/>
      <c r="E50" s="146"/>
      <c r="F50" s="154"/>
      <c r="G50" s="165"/>
      <c r="H50" s="152"/>
      <c r="I50" s="148"/>
      <c r="J50" s="149"/>
      <c r="K50" s="102"/>
    </row>
    <row r="51" spans="1:13">
      <c r="A51" s="144">
        <v>42</v>
      </c>
      <c r="B51" s="145"/>
      <c r="C51" s="164"/>
      <c r="D51" s="156"/>
      <c r="E51" s="146"/>
      <c r="F51" s="154"/>
      <c r="G51" s="165"/>
      <c r="H51" s="152"/>
      <c r="I51" s="148"/>
      <c r="J51" s="166"/>
      <c r="K51" s="102"/>
    </row>
    <row r="52" spans="1:13">
      <c r="A52" s="144">
        <v>43</v>
      </c>
      <c r="B52" s="145"/>
      <c r="C52" s="164"/>
      <c r="D52" s="156"/>
      <c r="E52" s="146"/>
      <c r="F52" s="154"/>
      <c r="G52" s="165"/>
      <c r="H52" s="152"/>
      <c r="I52" s="148"/>
      <c r="J52" s="166"/>
      <c r="K52" s="102"/>
    </row>
    <row r="53" spans="1:13" ht="16.2">
      <c r="A53" s="144">
        <v>44</v>
      </c>
      <c r="B53" s="145"/>
      <c r="C53" s="164"/>
      <c r="D53" s="156"/>
      <c r="E53" s="146"/>
      <c r="F53" s="154"/>
      <c r="G53" s="165"/>
      <c r="H53" s="152"/>
      <c r="I53" s="148"/>
      <c r="J53" s="166"/>
      <c r="K53" s="167"/>
      <c r="L53" s="168"/>
      <c r="M53" s="168"/>
    </row>
    <row r="54" spans="1:13" ht="16.2">
      <c r="A54" s="144">
        <v>45</v>
      </c>
      <c r="B54" s="145"/>
      <c r="C54" s="164"/>
      <c r="D54" s="156"/>
      <c r="E54" s="146"/>
      <c r="F54" s="154"/>
      <c r="G54" s="165"/>
      <c r="H54" s="152"/>
      <c r="I54" s="148"/>
      <c r="J54" s="166"/>
      <c r="K54" s="167"/>
      <c r="L54" s="168"/>
      <c r="M54" s="168"/>
    </row>
    <row r="55" spans="1:13" ht="16.2">
      <c r="A55" s="144">
        <v>46</v>
      </c>
      <c r="B55" s="145"/>
      <c r="C55" s="164"/>
      <c r="D55" s="156"/>
      <c r="E55" s="146"/>
      <c r="F55" s="154"/>
      <c r="G55" s="165"/>
      <c r="H55" s="152"/>
      <c r="I55" s="148"/>
      <c r="J55" s="166"/>
      <c r="K55" s="167"/>
      <c r="L55" s="168"/>
      <c r="M55" s="168"/>
    </row>
    <row r="56" spans="1:13">
      <c r="A56" s="144">
        <v>47</v>
      </c>
      <c r="B56" s="145"/>
      <c r="C56" s="164"/>
      <c r="D56" s="156"/>
      <c r="E56" s="146"/>
      <c r="F56" s="154"/>
      <c r="G56" s="165"/>
      <c r="H56" s="152"/>
      <c r="I56" s="148"/>
      <c r="J56" s="166"/>
      <c r="K56" s="102"/>
    </row>
    <row r="57" spans="1:13">
      <c r="A57" s="144">
        <v>48</v>
      </c>
      <c r="B57" s="145"/>
      <c r="C57" s="164"/>
      <c r="D57" s="156"/>
      <c r="E57" s="146"/>
      <c r="F57" s="154"/>
      <c r="G57" s="165"/>
      <c r="H57" s="152"/>
      <c r="I57" s="148"/>
      <c r="J57" s="166"/>
      <c r="K57" s="102"/>
    </row>
    <row r="58" spans="1:13">
      <c r="A58" s="144">
        <v>49</v>
      </c>
      <c r="B58" s="145"/>
      <c r="C58" s="164"/>
      <c r="D58" s="156"/>
      <c r="E58" s="146"/>
      <c r="F58" s="154"/>
      <c r="G58" s="165"/>
      <c r="H58" s="152"/>
      <c r="I58" s="148"/>
      <c r="J58" s="166"/>
      <c r="K58" s="102"/>
    </row>
    <row r="59" spans="1:13">
      <c r="A59" s="144">
        <v>50</v>
      </c>
      <c r="B59" s="145"/>
      <c r="C59" s="164"/>
      <c r="D59" s="156"/>
      <c r="E59" s="146"/>
      <c r="F59" s="154"/>
      <c r="G59" s="165"/>
      <c r="H59" s="152"/>
      <c r="I59" s="148"/>
      <c r="J59" s="166"/>
      <c r="K59" s="102"/>
    </row>
    <row r="60" spans="1:13">
      <c r="A60" s="144">
        <v>51</v>
      </c>
      <c r="B60" s="145"/>
      <c r="C60" s="164"/>
      <c r="D60" s="156"/>
      <c r="E60" s="146"/>
      <c r="F60" s="154"/>
      <c r="G60" s="165"/>
      <c r="H60" s="152"/>
      <c r="I60" s="148"/>
      <c r="J60" s="166"/>
      <c r="K60" s="102"/>
    </row>
    <row r="61" spans="1:13">
      <c r="A61" s="144">
        <v>52</v>
      </c>
      <c r="B61" s="145"/>
      <c r="C61" s="164"/>
      <c r="D61" s="156"/>
      <c r="E61" s="146"/>
      <c r="F61" s="154"/>
      <c r="G61" s="165"/>
      <c r="H61" s="152"/>
      <c r="I61" s="148"/>
      <c r="J61" s="166"/>
      <c r="K61" s="102"/>
    </row>
    <row r="62" spans="1:13">
      <c r="A62" s="169">
        <v>53</v>
      </c>
      <c r="B62" s="145"/>
      <c r="C62" s="164"/>
      <c r="D62" s="156"/>
      <c r="E62" s="146"/>
      <c r="F62" s="154"/>
      <c r="G62" s="165"/>
      <c r="H62" s="152"/>
      <c r="I62" s="148"/>
      <c r="J62" s="166"/>
      <c r="K62" s="102"/>
    </row>
    <row r="63" spans="1:13">
      <c r="A63" s="144">
        <v>54</v>
      </c>
      <c r="B63" s="145"/>
      <c r="C63" s="164"/>
      <c r="D63" s="156"/>
      <c r="E63" s="146"/>
      <c r="F63" s="154"/>
      <c r="G63" s="165"/>
      <c r="H63" s="152"/>
      <c r="I63" s="148"/>
      <c r="J63" s="166"/>
      <c r="K63" s="170"/>
    </row>
    <row r="64" spans="1:13">
      <c r="A64" s="144">
        <v>55</v>
      </c>
      <c r="B64" s="145"/>
      <c r="C64" s="164"/>
      <c r="D64" s="156"/>
      <c r="E64" s="146"/>
      <c r="F64" s="154"/>
      <c r="G64" s="165"/>
      <c r="H64" s="152"/>
      <c r="I64" s="148"/>
      <c r="J64" s="166"/>
    </row>
    <row r="65" spans="1:10">
      <c r="A65" s="144">
        <v>56</v>
      </c>
      <c r="B65" s="145"/>
      <c r="C65" s="164"/>
      <c r="D65" s="156"/>
      <c r="E65" s="146"/>
      <c r="F65" s="154"/>
      <c r="G65" s="165"/>
      <c r="H65" s="152"/>
      <c r="I65" s="148"/>
      <c r="J65" s="166"/>
    </row>
    <row r="66" spans="1:10" s="171" customFormat="1">
      <c r="A66" s="144">
        <v>57</v>
      </c>
      <c r="B66" s="145"/>
      <c r="C66" s="164"/>
      <c r="D66" s="156"/>
      <c r="E66" s="146"/>
      <c r="F66" s="154"/>
      <c r="G66" s="165"/>
      <c r="H66" s="152"/>
      <c r="I66" s="148"/>
      <c r="J66" s="166"/>
    </row>
    <row r="67" spans="1:10" s="171" customFormat="1">
      <c r="A67" s="144">
        <v>58</v>
      </c>
      <c r="B67" s="145"/>
      <c r="C67" s="164"/>
      <c r="D67" s="156"/>
      <c r="E67" s="146"/>
      <c r="F67" s="154"/>
      <c r="G67" s="165"/>
      <c r="H67" s="152"/>
      <c r="I67" s="148"/>
      <c r="J67" s="166"/>
    </row>
    <row r="68" spans="1:10" s="171" customFormat="1">
      <c r="A68" s="144">
        <v>59</v>
      </c>
      <c r="B68" s="145"/>
      <c r="C68" s="164"/>
      <c r="D68" s="156"/>
      <c r="E68" s="146"/>
      <c r="F68" s="154"/>
      <c r="G68" s="165"/>
      <c r="H68" s="152"/>
      <c r="I68" s="148"/>
      <c r="J68" s="166"/>
    </row>
    <row r="69" spans="1:10" s="171" customFormat="1">
      <c r="A69" s="144">
        <v>60</v>
      </c>
      <c r="B69" s="145"/>
      <c r="C69" s="164"/>
      <c r="D69" s="156"/>
      <c r="E69" s="146"/>
      <c r="F69" s="154"/>
      <c r="G69" s="165"/>
      <c r="H69" s="152"/>
      <c r="I69" s="148"/>
      <c r="J69" s="166"/>
    </row>
    <row r="70" spans="1:10" s="171" customFormat="1">
      <c r="A70" s="144">
        <v>61</v>
      </c>
      <c r="B70" s="145"/>
      <c r="C70" s="164"/>
      <c r="D70" s="156"/>
      <c r="E70" s="146"/>
      <c r="F70" s="154"/>
      <c r="G70" s="165"/>
      <c r="H70" s="152"/>
      <c r="I70" s="148"/>
      <c r="J70" s="166"/>
    </row>
    <row r="71" spans="1:10" s="171" customFormat="1">
      <c r="A71" s="144">
        <v>62</v>
      </c>
      <c r="B71" s="145"/>
      <c r="C71" s="164"/>
      <c r="D71" s="156"/>
      <c r="E71" s="146"/>
      <c r="F71" s="154"/>
      <c r="G71" s="165"/>
      <c r="H71" s="152"/>
      <c r="I71" s="148"/>
      <c r="J71" s="166"/>
    </row>
    <row r="72" spans="1:10" s="171" customFormat="1">
      <c r="A72" s="144">
        <v>63</v>
      </c>
      <c r="B72" s="145"/>
      <c r="C72" s="164"/>
      <c r="D72" s="156"/>
      <c r="E72" s="146"/>
      <c r="F72" s="154"/>
      <c r="G72" s="165"/>
      <c r="H72" s="152"/>
      <c r="I72" s="148"/>
      <c r="J72" s="166"/>
    </row>
    <row r="73" spans="1:10" s="171" customFormat="1">
      <c r="A73" s="144">
        <v>64</v>
      </c>
      <c r="B73" s="145"/>
      <c r="C73" s="164"/>
      <c r="D73" s="156"/>
      <c r="E73" s="146"/>
      <c r="F73" s="154"/>
      <c r="G73" s="165"/>
      <c r="H73" s="152"/>
      <c r="I73" s="148"/>
      <c r="J73" s="166"/>
    </row>
    <row r="74" spans="1:10" s="171" customFormat="1">
      <c r="A74" s="144">
        <v>65</v>
      </c>
      <c r="B74" s="145"/>
      <c r="C74" s="164"/>
      <c r="D74" s="156"/>
      <c r="E74" s="146"/>
      <c r="F74" s="154"/>
      <c r="G74" s="165"/>
      <c r="H74" s="152"/>
      <c r="I74" s="148"/>
      <c r="J74" s="166"/>
    </row>
    <row r="75" spans="1:10" s="171" customFormat="1">
      <c r="A75" s="144">
        <v>66</v>
      </c>
      <c r="B75" s="145"/>
      <c r="C75" s="164"/>
      <c r="D75" s="156"/>
      <c r="E75" s="146"/>
      <c r="F75" s="154"/>
      <c r="G75" s="165"/>
      <c r="H75" s="152"/>
      <c r="I75" s="148"/>
      <c r="J75" s="166"/>
    </row>
    <row r="76" spans="1:10" s="171" customFormat="1">
      <c r="A76" s="144">
        <v>67</v>
      </c>
      <c r="B76" s="145"/>
      <c r="C76" s="164"/>
      <c r="D76" s="156"/>
      <c r="E76" s="146"/>
      <c r="F76" s="154"/>
      <c r="G76" s="165"/>
      <c r="H76" s="152"/>
      <c r="I76" s="148"/>
      <c r="J76" s="166"/>
    </row>
    <row r="77" spans="1:10" s="171" customFormat="1">
      <c r="A77" s="144">
        <v>68</v>
      </c>
      <c r="B77" s="145"/>
      <c r="C77" s="164"/>
      <c r="D77" s="156"/>
      <c r="E77" s="146"/>
      <c r="F77" s="154"/>
      <c r="G77" s="165"/>
      <c r="H77" s="152"/>
      <c r="I77" s="148"/>
      <c r="J77" s="166"/>
    </row>
    <row r="78" spans="1:10" s="171" customFormat="1">
      <c r="A78" s="144">
        <v>69</v>
      </c>
      <c r="B78" s="145"/>
      <c r="C78" s="164"/>
      <c r="D78" s="156"/>
      <c r="E78" s="146"/>
      <c r="F78" s="154"/>
      <c r="G78" s="165"/>
      <c r="H78" s="152"/>
      <c r="I78" s="148"/>
      <c r="J78" s="166"/>
    </row>
    <row r="79" spans="1:10" s="171" customFormat="1">
      <c r="A79" s="144">
        <v>70</v>
      </c>
      <c r="B79" s="145"/>
      <c r="C79" s="164"/>
      <c r="D79" s="156"/>
      <c r="E79" s="146"/>
      <c r="F79" s="154"/>
      <c r="G79" s="165"/>
      <c r="H79" s="152"/>
      <c r="I79" s="148"/>
      <c r="J79" s="166"/>
    </row>
    <row r="80" spans="1:10" s="171" customFormat="1">
      <c r="A80" s="144">
        <v>71</v>
      </c>
      <c r="B80" s="145"/>
      <c r="C80" s="164"/>
      <c r="D80" s="156"/>
      <c r="E80" s="146"/>
      <c r="F80" s="154"/>
      <c r="G80" s="165"/>
      <c r="H80" s="152"/>
      <c r="I80" s="148"/>
      <c r="J80" s="166"/>
    </row>
    <row r="81" spans="1:10" s="171" customFormat="1">
      <c r="A81" s="144">
        <v>72</v>
      </c>
      <c r="B81" s="145"/>
      <c r="C81" s="164"/>
      <c r="D81" s="156"/>
      <c r="E81" s="146"/>
      <c r="F81" s="154"/>
      <c r="G81" s="165"/>
      <c r="H81" s="152"/>
      <c r="I81" s="148"/>
      <c r="J81" s="166"/>
    </row>
    <row r="82" spans="1:10" s="171" customFormat="1">
      <c r="A82" s="144">
        <v>73</v>
      </c>
      <c r="B82" s="145"/>
      <c r="C82" s="164"/>
      <c r="D82" s="156"/>
      <c r="E82" s="146"/>
      <c r="F82" s="154"/>
      <c r="G82" s="165"/>
      <c r="H82" s="152"/>
      <c r="I82" s="148"/>
      <c r="J82" s="166"/>
    </row>
    <row r="83" spans="1:10" s="171" customFormat="1">
      <c r="A83" s="144">
        <v>74</v>
      </c>
      <c r="B83" s="145"/>
      <c r="C83" s="164"/>
      <c r="D83" s="156"/>
      <c r="E83" s="146"/>
      <c r="F83" s="154"/>
      <c r="G83" s="165"/>
      <c r="H83" s="152"/>
      <c r="I83" s="148"/>
      <c r="J83" s="166"/>
    </row>
    <row r="84" spans="1:10" s="171" customFormat="1">
      <c r="A84" s="144">
        <v>75</v>
      </c>
      <c r="B84" s="145"/>
      <c r="C84" s="164"/>
      <c r="D84" s="156"/>
      <c r="E84" s="146"/>
      <c r="F84" s="154"/>
      <c r="G84" s="165"/>
      <c r="H84" s="152"/>
      <c r="I84" s="148"/>
      <c r="J84" s="166"/>
    </row>
    <row r="85" spans="1:10" s="171" customFormat="1">
      <c r="A85" s="144">
        <v>76</v>
      </c>
      <c r="B85" s="145"/>
      <c r="C85" s="164"/>
      <c r="D85" s="156"/>
      <c r="E85" s="146"/>
      <c r="F85" s="154"/>
      <c r="G85" s="165"/>
      <c r="H85" s="152"/>
      <c r="I85" s="148"/>
      <c r="J85" s="166"/>
    </row>
    <row r="86" spans="1:10" s="171" customFormat="1">
      <c r="A86" s="144">
        <v>77</v>
      </c>
      <c r="B86" s="145"/>
      <c r="C86" s="164"/>
      <c r="D86" s="156"/>
      <c r="E86" s="146"/>
      <c r="F86" s="154"/>
      <c r="G86" s="165"/>
      <c r="H86" s="152"/>
      <c r="I86" s="148"/>
      <c r="J86" s="166"/>
    </row>
    <row r="87" spans="1:10" s="171" customFormat="1">
      <c r="A87" s="144">
        <v>78</v>
      </c>
      <c r="B87" s="145"/>
      <c r="C87" s="164"/>
      <c r="D87" s="156"/>
      <c r="E87" s="146"/>
      <c r="F87" s="154"/>
      <c r="G87" s="165"/>
      <c r="H87" s="152"/>
      <c r="I87" s="148"/>
      <c r="J87" s="166"/>
    </row>
    <row r="88" spans="1:10" s="171" customFormat="1">
      <c r="A88" s="144">
        <v>79</v>
      </c>
      <c r="B88" s="145"/>
      <c r="C88" s="164"/>
      <c r="D88" s="156"/>
      <c r="E88" s="146"/>
      <c r="F88" s="154"/>
      <c r="G88" s="165"/>
      <c r="H88" s="152"/>
      <c r="I88" s="148"/>
      <c r="J88" s="166"/>
    </row>
    <row r="89" spans="1:10" s="171" customFormat="1">
      <c r="A89" s="144">
        <v>80</v>
      </c>
      <c r="B89" s="145"/>
      <c r="C89" s="164"/>
      <c r="D89" s="156"/>
      <c r="E89" s="146"/>
      <c r="F89" s="154"/>
      <c r="G89" s="165"/>
      <c r="H89" s="152"/>
      <c r="I89" s="148"/>
      <c r="J89" s="166"/>
    </row>
    <row r="90" spans="1:10" s="171" customFormat="1">
      <c r="A90" s="144">
        <v>81</v>
      </c>
      <c r="B90" s="145"/>
      <c r="C90" s="164"/>
      <c r="D90" s="156"/>
      <c r="E90" s="146"/>
      <c r="F90" s="154"/>
      <c r="G90" s="165"/>
      <c r="H90" s="152"/>
      <c r="I90" s="148"/>
      <c r="J90" s="166"/>
    </row>
    <row r="91" spans="1:10" s="171" customFormat="1">
      <c r="A91" s="144">
        <v>82</v>
      </c>
      <c r="B91" s="145"/>
      <c r="C91" s="164"/>
      <c r="D91" s="156"/>
      <c r="E91" s="146"/>
      <c r="F91" s="154"/>
      <c r="G91" s="165"/>
      <c r="H91" s="152"/>
      <c r="I91" s="148"/>
      <c r="J91" s="166"/>
    </row>
    <row r="92" spans="1:10" s="171" customFormat="1">
      <c r="A92" s="144">
        <v>83</v>
      </c>
      <c r="B92" s="145"/>
      <c r="C92" s="164"/>
      <c r="D92" s="156"/>
      <c r="E92" s="146"/>
      <c r="F92" s="154"/>
      <c r="G92" s="165"/>
      <c r="H92" s="152"/>
      <c r="I92" s="148"/>
      <c r="J92" s="166"/>
    </row>
    <row r="93" spans="1:10" s="171" customFormat="1">
      <c r="A93" s="144">
        <v>84</v>
      </c>
      <c r="B93" s="145"/>
      <c r="C93" s="164"/>
      <c r="D93" s="156"/>
      <c r="E93" s="146"/>
      <c r="F93" s="154"/>
      <c r="G93" s="165"/>
      <c r="H93" s="152"/>
      <c r="I93" s="148"/>
      <c r="J93" s="166"/>
    </row>
    <row r="94" spans="1:10" s="171" customFormat="1">
      <c r="A94" s="144">
        <v>85</v>
      </c>
      <c r="B94" s="145"/>
      <c r="C94" s="164"/>
      <c r="D94" s="156"/>
      <c r="E94" s="146"/>
      <c r="F94" s="154"/>
      <c r="G94" s="165"/>
      <c r="H94" s="152"/>
      <c r="I94" s="148"/>
      <c r="J94" s="166"/>
    </row>
    <row r="95" spans="1:10" s="171" customFormat="1">
      <c r="A95" s="144">
        <v>86</v>
      </c>
      <c r="B95" s="145"/>
      <c r="C95" s="164"/>
      <c r="D95" s="156"/>
      <c r="E95" s="146"/>
      <c r="F95" s="154"/>
      <c r="G95" s="165"/>
      <c r="H95" s="152"/>
      <c r="I95" s="148"/>
      <c r="J95" s="166"/>
    </row>
    <row r="96" spans="1:10" s="171" customFormat="1">
      <c r="A96" s="144">
        <v>87</v>
      </c>
      <c r="B96" s="145"/>
      <c r="C96" s="164"/>
      <c r="D96" s="156"/>
      <c r="E96" s="146"/>
      <c r="F96" s="154"/>
      <c r="G96" s="165"/>
      <c r="H96" s="152"/>
      <c r="I96" s="148"/>
      <c r="J96" s="166"/>
    </row>
    <row r="97" spans="1:10" s="171" customFormat="1">
      <c r="A97" s="144">
        <v>88</v>
      </c>
      <c r="B97" s="145"/>
      <c r="C97" s="164"/>
      <c r="D97" s="156"/>
      <c r="E97" s="146"/>
      <c r="F97" s="154"/>
      <c r="G97" s="165"/>
      <c r="H97" s="152"/>
      <c r="I97" s="148"/>
      <c r="J97" s="166"/>
    </row>
    <row r="98" spans="1:10" s="171" customFormat="1">
      <c r="A98" s="144">
        <v>89</v>
      </c>
      <c r="B98" s="145"/>
      <c r="C98" s="164"/>
      <c r="D98" s="156"/>
      <c r="E98" s="146"/>
      <c r="F98" s="154"/>
      <c r="G98" s="165"/>
      <c r="H98" s="152"/>
      <c r="I98" s="148"/>
      <c r="J98" s="166"/>
    </row>
    <row r="99" spans="1:10" s="171" customFormat="1">
      <c r="A99" s="144">
        <v>90</v>
      </c>
      <c r="B99" s="145"/>
      <c r="C99" s="164"/>
      <c r="D99" s="156"/>
      <c r="E99" s="146"/>
      <c r="F99" s="154"/>
      <c r="G99" s="165"/>
      <c r="H99" s="152"/>
      <c r="I99" s="148"/>
      <c r="J99" s="166"/>
    </row>
    <row r="100" spans="1:10" s="171" customFormat="1">
      <c r="A100" s="144">
        <v>91</v>
      </c>
      <c r="B100" s="145"/>
      <c r="C100" s="164"/>
      <c r="D100" s="156"/>
      <c r="E100" s="146"/>
      <c r="F100" s="154"/>
      <c r="G100" s="165"/>
      <c r="H100" s="152"/>
      <c r="I100" s="148"/>
      <c r="J100" s="166"/>
    </row>
    <row r="101" spans="1:10" s="171" customFormat="1">
      <c r="A101" s="144">
        <v>92</v>
      </c>
      <c r="B101" s="145"/>
      <c r="C101" s="164"/>
      <c r="D101" s="156"/>
      <c r="E101" s="146"/>
      <c r="F101" s="154"/>
      <c r="G101" s="165"/>
      <c r="H101" s="152"/>
      <c r="I101" s="148"/>
      <c r="J101" s="166"/>
    </row>
    <row r="102" spans="1:10" s="171" customFormat="1">
      <c r="A102" s="144">
        <v>93</v>
      </c>
      <c r="B102" s="145"/>
      <c r="C102" s="164"/>
      <c r="D102" s="156"/>
      <c r="E102" s="146"/>
      <c r="F102" s="154"/>
      <c r="G102" s="165"/>
      <c r="H102" s="152"/>
      <c r="I102" s="148"/>
      <c r="J102" s="166"/>
    </row>
    <row r="103" spans="1:10" s="171" customFormat="1">
      <c r="A103" s="144">
        <v>94</v>
      </c>
      <c r="B103" s="145"/>
      <c r="C103" s="164"/>
      <c r="D103" s="156"/>
      <c r="E103" s="146"/>
      <c r="F103" s="154"/>
      <c r="G103" s="165"/>
      <c r="H103" s="152"/>
      <c r="I103" s="148"/>
      <c r="J103" s="166"/>
    </row>
    <row r="104" spans="1:10" s="171" customFormat="1">
      <c r="A104" s="144">
        <v>95</v>
      </c>
      <c r="B104" s="145"/>
      <c r="C104" s="164"/>
      <c r="D104" s="156"/>
      <c r="E104" s="146"/>
      <c r="F104" s="154"/>
      <c r="G104" s="165"/>
      <c r="H104" s="152"/>
      <c r="I104" s="148"/>
      <c r="J104" s="166"/>
    </row>
    <row r="105" spans="1:10" s="171" customFormat="1">
      <c r="A105" s="144">
        <v>96</v>
      </c>
      <c r="B105" s="145"/>
      <c r="C105" s="164"/>
      <c r="D105" s="156"/>
      <c r="E105" s="146"/>
      <c r="F105" s="154"/>
      <c r="G105" s="165"/>
      <c r="H105" s="152"/>
      <c r="I105" s="148"/>
      <c r="J105" s="166"/>
    </row>
    <row r="106" spans="1:10" s="171" customFormat="1">
      <c r="A106" s="144">
        <v>97</v>
      </c>
      <c r="B106" s="145"/>
      <c r="C106" s="164"/>
      <c r="D106" s="156"/>
      <c r="E106" s="146"/>
      <c r="F106" s="154"/>
      <c r="G106" s="165"/>
      <c r="H106" s="152"/>
      <c r="I106" s="148"/>
      <c r="J106" s="166"/>
    </row>
    <row r="107" spans="1:10" s="171" customFormat="1">
      <c r="A107" s="144">
        <v>98</v>
      </c>
      <c r="B107" s="145"/>
      <c r="C107" s="164"/>
      <c r="D107" s="156"/>
      <c r="E107" s="146"/>
      <c r="F107" s="154"/>
      <c r="G107" s="165"/>
      <c r="H107" s="152"/>
      <c r="I107" s="148"/>
      <c r="J107" s="166"/>
    </row>
    <row r="108" spans="1:10" s="171" customFormat="1">
      <c r="A108" s="144">
        <v>99</v>
      </c>
      <c r="B108" s="145"/>
      <c r="C108" s="164"/>
      <c r="D108" s="156"/>
      <c r="E108" s="146"/>
      <c r="F108" s="154"/>
      <c r="G108" s="165"/>
      <c r="H108" s="152"/>
      <c r="I108" s="148"/>
      <c r="J108" s="166"/>
    </row>
    <row r="109" spans="1:10" s="171" customFormat="1">
      <c r="A109" s="144">
        <v>100</v>
      </c>
      <c r="B109" s="145"/>
      <c r="C109" s="164"/>
      <c r="D109" s="156"/>
      <c r="E109" s="146"/>
      <c r="F109" s="154"/>
      <c r="G109" s="165"/>
      <c r="H109" s="152"/>
      <c r="I109" s="148"/>
      <c r="J109" s="166"/>
    </row>
  </sheetData>
  <mergeCells count="1">
    <mergeCell ref="A1:J1"/>
  </mergeCells>
  <phoneticPr fontId="8"/>
  <conditionalFormatting sqref="C1 C5:C65465">
    <cfRule type="cellIs" dxfId="6" priority="3" stopIfTrue="1" operator="equal">
      <formula>"警告"</formula>
    </cfRule>
    <cfRule type="cellIs" dxfId="5" priority="4" stopIfTrue="1" operator="equal">
      <formula>"１退場"</formula>
    </cfRule>
    <cfRule type="cellIs" dxfId="4" priority="5" stopIfTrue="1" operator="equal">
      <formula>"２退場"</formula>
    </cfRule>
  </conditionalFormatting>
  <conditionalFormatting sqref="D8:D65465">
    <cfRule type="cellIs" dxfId="3" priority="1" stopIfTrue="1" operator="equal">
      <formula>"４０代"</formula>
    </cfRule>
    <cfRule type="cellIs" dxfId="2" priority="2" stopIfTrue="1" operator="equal">
      <formula>"５０代"</formula>
    </cfRule>
  </conditionalFormatting>
  <conditionalFormatting sqref="G1 G8:G1048576">
    <cfRule type="duplicateValues" dxfId="1" priority="139"/>
  </conditionalFormatting>
  <conditionalFormatting sqref="G8:G1048576 G1">
    <cfRule type="duplicateValues" dxfId="0" priority="137"/>
    <cfRule type="colorScale" priority="138">
      <colorScale>
        <cfvo type="min"/>
        <cfvo type="percentile" val="50"/>
        <cfvo type="max"/>
        <color rgb="FFF8696B"/>
        <color rgb="FFFFEB84"/>
        <color rgb="FF63BE7B"/>
      </colorScale>
    </cfRule>
  </conditionalFormatting>
  <dataValidations count="2">
    <dataValidation imeMode="fullAlpha" allowBlank="1" showInputMessage="1" showErrorMessage="1" sqref="E65528:E131001 JA65528:JA131001 SW65528:SW131001 ACS65528:ACS131001 AMO65528:AMO131001 AWK65528:AWK131001 BGG65528:BGG131001 BQC65528:BQC131001 BZY65528:BZY131001 CJU65528:CJU131001 CTQ65528:CTQ131001 DDM65528:DDM131001 DNI65528:DNI131001 DXE65528:DXE131001 EHA65528:EHA131001 EQW65528:EQW131001 FAS65528:FAS131001 FKO65528:FKO131001 FUK65528:FUK131001 GEG65528:GEG131001 GOC65528:GOC131001 GXY65528:GXY131001 HHU65528:HHU131001 HRQ65528:HRQ131001 IBM65528:IBM131001 ILI65528:ILI131001 IVE65528:IVE131001 JFA65528:JFA131001 JOW65528:JOW131001 JYS65528:JYS131001 KIO65528:KIO131001 KSK65528:KSK131001 LCG65528:LCG131001 LMC65528:LMC131001 LVY65528:LVY131001 MFU65528:MFU131001 MPQ65528:MPQ131001 MZM65528:MZM131001 NJI65528:NJI131001 NTE65528:NTE131001 ODA65528:ODA131001 OMW65528:OMW131001 OWS65528:OWS131001 PGO65528:PGO131001 PQK65528:PQK131001 QAG65528:QAG131001 QKC65528:QKC131001 QTY65528:QTY131001 RDU65528:RDU131001 RNQ65528:RNQ131001 RXM65528:RXM131001 SHI65528:SHI131001 SRE65528:SRE131001 TBA65528:TBA131001 TKW65528:TKW131001 TUS65528:TUS131001 UEO65528:UEO131001 UOK65528:UOK131001 UYG65528:UYG131001 VIC65528:VIC131001 VRY65528:VRY131001 WBU65528:WBU131001 WLQ65528:WLQ131001 WVM65528:WVM131001 E131064:E196537 JA131064:JA196537 SW131064:SW196537 ACS131064:ACS196537 AMO131064:AMO196537 AWK131064:AWK196537 BGG131064:BGG196537 BQC131064:BQC196537 BZY131064:BZY196537 CJU131064:CJU196537 CTQ131064:CTQ196537 DDM131064:DDM196537 DNI131064:DNI196537 DXE131064:DXE196537 EHA131064:EHA196537 EQW131064:EQW196537 FAS131064:FAS196537 FKO131064:FKO196537 FUK131064:FUK196537 GEG131064:GEG196537 GOC131064:GOC196537 GXY131064:GXY196537 HHU131064:HHU196537 HRQ131064:HRQ196537 IBM131064:IBM196537 ILI131064:ILI196537 IVE131064:IVE196537 JFA131064:JFA196537 JOW131064:JOW196537 JYS131064:JYS196537 KIO131064:KIO196537 KSK131064:KSK196537 LCG131064:LCG196537 LMC131064:LMC196537 LVY131064:LVY196537 MFU131064:MFU196537 MPQ131064:MPQ196537 MZM131064:MZM196537 NJI131064:NJI196537 NTE131064:NTE196537 ODA131064:ODA196537 OMW131064:OMW196537 OWS131064:OWS196537 PGO131064:PGO196537 PQK131064:PQK196537 QAG131064:QAG196537 QKC131064:QKC196537 QTY131064:QTY196537 RDU131064:RDU196537 RNQ131064:RNQ196537 RXM131064:RXM196537 SHI131064:SHI196537 SRE131064:SRE196537 TBA131064:TBA196537 TKW131064:TKW196537 TUS131064:TUS196537 UEO131064:UEO196537 UOK131064:UOK196537 UYG131064:UYG196537 VIC131064:VIC196537 VRY131064:VRY196537 WBU131064:WBU196537 WLQ131064:WLQ196537 WVM131064:WVM196537 E196600:E262073 JA196600:JA262073 SW196600:SW262073 ACS196600:ACS262073 AMO196600:AMO262073 AWK196600:AWK262073 BGG196600:BGG262073 BQC196600:BQC262073 BZY196600:BZY262073 CJU196600:CJU262073 CTQ196600:CTQ262073 DDM196600:DDM262073 DNI196600:DNI262073 DXE196600:DXE262073 EHA196600:EHA262073 EQW196600:EQW262073 FAS196600:FAS262073 FKO196600:FKO262073 FUK196600:FUK262073 GEG196600:GEG262073 GOC196600:GOC262073 GXY196600:GXY262073 HHU196600:HHU262073 HRQ196600:HRQ262073 IBM196600:IBM262073 ILI196600:ILI262073 IVE196600:IVE262073 JFA196600:JFA262073 JOW196600:JOW262073 JYS196600:JYS262073 KIO196600:KIO262073 KSK196600:KSK262073 LCG196600:LCG262073 LMC196600:LMC262073 LVY196600:LVY262073 MFU196600:MFU262073 MPQ196600:MPQ262073 MZM196600:MZM262073 NJI196600:NJI262073 NTE196600:NTE262073 ODA196600:ODA262073 OMW196600:OMW262073 OWS196600:OWS262073 PGO196600:PGO262073 PQK196600:PQK262073 QAG196600:QAG262073 QKC196600:QKC262073 QTY196600:QTY262073 RDU196600:RDU262073 RNQ196600:RNQ262073 RXM196600:RXM262073 SHI196600:SHI262073 SRE196600:SRE262073 TBA196600:TBA262073 TKW196600:TKW262073 TUS196600:TUS262073 UEO196600:UEO262073 UOK196600:UOK262073 UYG196600:UYG262073 VIC196600:VIC262073 VRY196600:VRY262073 WBU196600:WBU262073 WLQ196600:WLQ262073 WVM196600:WVM262073 E262136:E327609 JA262136:JA327609 SW262136:SW327609 ACS262136:ACS327609 AMO262136:AMO327609 AWK262136:AWK327609 BGG262136:BGG327609 BQC262136:BQC327609 BZY262136:BZY327609 CJU262136:CJU327609 CTQ262136:CTQ327609 DDM262136:DDM327609 DNI262136:DNI327609 DXE262136:DXE327609 EHA262136:EHA327609 EQW262136:EQW327609 FAS262136:FAS327609 FKO262136:FKO327609 FUK262136:FUK327609 GEG262136:GEG327609 GOC262136:GOC327609 GXY262136:GXY327609 HHU262136:HHU327609 HRQ262136:HRQ327609 IBM262136:IBM327609 ILI262136:ILI327609 IVE262136:IVE327609 JFA262136:JFA327609 JOW262136:JOW327609 JYS262136:JYS327609 KIO262136:KIO327609 KSK262136:KSK327609 LCG262136:LCG327609 LMC262136:LMC327609 LVY262136:LVY327609 MFU262136:MFU327609 MPQ262136:MPQ327609 MZM262136:MZM327609 NJI262136:NJI327609 NTE262136:NTE327609 ODA262136:ODA327609 OMW262136:OMW327609 OWS262136:OWS327609 PGO262136:PGO327609 PQK262136:PQK327609 QAG262136:QAG327609 QKC262136:QKC327609 QTY262136:QTY327609 RDU262136:RDU327609 RNQ262136:RNQ327609 RXM262136:RXM327609 SHI262136:SHI327609 SRE262136:SRE327609 TBA262136:TBA327609 TKW262136:TKW327609 TUS262136:TUS327609 UEO262136:UEO327609 UOK262136:UOK327609 UYG262136:UYG327609 VIC262136:VIC327609 VRY262136:VRY327609 WBU262136:WBU327609 WLQ262136:WLQ327609 WVM262136:WVM327609 E327672:E393145 JA327672:JA393145 SW327672:SW393145 ACS327672:ACS393145 AMO327672:AMO393145 AWK327672:AWK393145 BGG327672:BGG393145 BQC327672:BQC393145 BZY327672:BZY393145 CJU327672:CJU393145 CTQ327672:CTQ393145 DDM327672:DDM393145 DNI327672:DNI393145 DXE327672:DXE393145 EHA327672:EHA393145 EQW327672:EQW393145 FAS327672:FAS393145 FKO327672:FKO393145 FUK327672:FUK393145 GEG327672:GEG393145 GOC327672:GOC393145 GXY327672:GXY393145 HHU327672:HHU393145 HRQ327672:HRQ393145 IBM327672:IBM393145 ILI327672:ILI393145 IVE327672:IVE393145 JFA327672:JFA393145 JOW327672:JOW393145 JYS327672:JYS393145 KIO327672:KIO393145 KSK327672:KSK393145 LCG327672:LCG393145 LMC327672:LMC393145 LVY327672:LVY393145 MFU327672:MFU393145 MPQ327672:MPQ393145 MZM327672:MZM393145 NJI327672:NJI393145 NTE327672:NTE393145 ODA327672:ODA393145 OMW327672:OMW393145 OWS327672:OWS393145 PGO327672:PGO393145 PQK327672:PQK393145 QAG327672:QAG393145 QKC327672:QKC393145 QTY327672:QTY393145 RDU327672:RDU393145 RNQ327672:RNQ393145 RXM327672:RXM393145 SHI327672:SHI393145 SRE327672:SRE393145 TBA327672:TBA393145 TKW327672:TKW393145 TUS327672:TUS393145 UEO327672:UEO393145 UOK327672:UOK393145 UYG327672:UYG393145 VIC327672:VIC393145 VRY327672:VRY393145 WBU327672:WBU393145 WLQ327672:WLQ393145 WVM327672:WVM393145 E393208:E458681 JA393208:JA458681 SW393208:SW458681 ACS393208:ACS458681 AMO393208:AMO458681 AWK393208:AWK458681 BGG393208:BGG458681 BQC393208:BQC458681 BZY393208:BZY458681 CJU393208:CJU458681 CTQ393208:CTQ458681 DDM393208:DDM458681 DNI393208:DNI458681 DXE393208:DXE458681 EHA393208:EHA458681 EQW393208:EQW458681 FAS393208:FAS458681 FKO393208:FKO458681 FUK393208:FUK458681 GEG393208:GEG458681 GOC393208:GOC458681 GXY393208:GXY458681 HHU393208:HHU458681 HRQ393208:HRQ458681 IBM393208:IBM458681 ILI393208:ILI458681 IVE393208:IVE458681 JFA393208:JFA458681 JOW393208:JOW458681 JYS393208:JYS458681 KIO393208:KIO458681 KSK393208:KSK458681 LCG393208:LCG458681 LMC393208:LMC458681 LVY393208:LVY458681 MFU393208:MFU458681 MPQ393208:MPQ458681 MZM393208:MZM458681 NJI393208:NJI458681 NTE393208:NTE458681 ODA393208:ODA458681 OMW393208:OMW458681 OWS393208:OWS458681 PGO393208:PGO458681 PQK393208:PQK458681 QAG393208:QAG458681 QKC393208:QKC458681 QTY393208:QTY458681 RDU393208:RDU458681 RNQ393208:RNQ458681 RXM393208:RXM458681 SHI393208:SHI458681 SRE393208:SRE458681 TBA393208:TBA458681 TKW393208:TKW458681 TUS393208:TUS458681 UEO393208:UEO458681 UOK393208:UOK458681 UYG393208:UYG458681 VIC393208:VIC458681 VRY393208:VRY458681 WBU393208:WBU458681 WLQ393208:WLQ458681 WVM393208:WVM458681 E458744:E524217 JA458744:JA524217 SW458744:SW524217 ACS458744:ACS524217 AMO458744:AMO524217 AWK458744:AWK524217 BGG458744:BGG524217 BQC458744:BQC524217 BZY458744:BZY524217 CJU458744:CJU524217 CTQ458744:CTQ524217 DDM458744:DDM524217 DNI458744:DNI524217 DXE458744:DXE524217 EHA458744:EHA524217 EQW458744:EQW524217 FAS458744:FAS524217 FKO458744:FKO524217 FUK458744:FUK524217 GEG458744:GEG524217 GOC458744:GOC524217 GXY458744:GXY524217 HHU458744:HHU524217 HRQ458744:HRQ524217 IBM458744:IBM524217 ILI458744:ILI524217 IVE458744:IVE524217 JFA458744:JFA524217 JOW458744:JOW524217 JYS458744:JYS524217 KIO458744:KIO524217 KSK458744:KSK524217 LCG458744:LCG524217 LMC458744:LMC524217 LVY458744:LVY524217 MFU458744:MFU524217 MPQ458744:MPQ524217 MZM458744:MZM524217 NJI458744:NJI524217 NTE458744:NTE524217 ODA458744:ODA524217 OMW458744:OMW524217 OWS458744:OWS524217 PGO458744:PGO524217 PQK458744:PQK524217 QAG458744:QAG524217 QKC458744:QKC524217 QTY458744:QTY524217 RDU458744:RDU524217 RNQ458744:RNQ524217 RXM458744:RXM524217 SHI458744:SHI524217 SRE458744:SRE524217 TBA458744:TBA524217 TKW458744:TKW524217 TUS458744:TUS524217 UEO458744:UEO524217 UOK458744:UOK524217 UYG458744:UYG524217 VIC458744:VIC524217 VRY458744:VRY524217 WBU458744:WBU524217 WLQ458744:WLQ524217 WVM458744:WVM524217 E524280:E589753 JA524280:JA589753 SW524280:SW589753 ACS524280:ACS589753 AMO524280:AMO589753 AWK524280:AWK589753 BGG524280:BGG589753 BQC524280:BQC589753 BZY524280:BZY589753 CJU524280:CJU589753 CTQ524280:CTQ589753 DDM524280:DDM589753 DNI524280:DNI589753 DXE524280:DXE589753 EHA524280:EHA589753 EQW524280:EQW589753 FAS524280:FAS589753 FKO524280:FKO589753 FUK524280:FUK589753 GEG524280:GEG589753 GOC524280:GOC589753 GXY524280:GXY589753 HHU524280:HHU589753 HRQ524280:HRQ589753 IBM524280:IBM589753 ILI524280:ILI589753 IVE524280:IVE589753 JFA524280:JFA589753 JOW524280:JOW589753 JYS524280:JYS589753 KIO524280:KIO589753 KSK524280:KSK589753 LCG524280:LCG589753 LMC524280:LMC589753 LVY524280:LVY589753 MFU524280:MFU589753 MPQ524280:MPQ589753 MZM524280:MZM589753 NJI524280:NJI589753 NTE524280:NTE589753 ODA524280:ODA589753 OMW524280:OMW589753 OWS524280:OWS589753 PGO524280:PGO589753 PQK524280:PQK589753 QAG524280:QAG589753 QKC524280:QKC589753 QTY524280:QTY589753 RDU524280:RDU589753 RNQ524280:RNQ589753 RXM524280:RXM589753 SHI524280:SHI589753 SRE524280:SRE589753 TBA524280:TBA589753 TKW524280:TKW589753 TUS524280:TUS589753 UEO524280:UEO589753 UOK524280:UOK589753 UYG524280:UYG589753 VIC524280:VIC589753 VRY524280:VRY589753 WBU524280:WBU589753 WLQ524280:WLQ589753 WVM524280:WVM589753 E589816:E655289 JA589816:JA655289 SW589816:SW655289 ACS589816:ACS655289 AMO589816:AMO655289 AWK589816:AWK655289 BGG589816:BGG655289 BQC589816:BQC655289 BZY589816:BZY655289 CJU589816:CJU655289 CTQ589816:CTQ655289 DDM589816:DDM655289 DNI589816:DNI655289 DXE589816:DXE655289 EHA589816:EHA655289 EQW589816:EQW655289 FAS589816:FAS655289 FKO589816:FKO655289 FUK589816:FUK655289 GEG589816:GEG655289 GOC589816:GOC655289 GXY589816:GXY655289 HHU589816:HHU655289 HRQ589816:HRQ655289 IBM589816:IBM655289 ILI589816:ILI655289 IVE589816:IVE655289 JFA589816:JFA655289 JOW589816:JOW655289 JYS589816:JYS655289 KIO589816:KIO655289 KSK589816:KSK655289 LCG589816:LCG655289 LMC589816:LMC655289 LVY589816:LVY655289 MFU589816:MFU655289 MPQ589816:MPQ655289 MZM589816:MZM655289 NJI589816:NJI655289 NTE589816:NTE655289 ODA589816:ODA655289 OMW589816:OMW655289 OWS589816:OWS655289 PGO589816:PGO655289 PQK589816:PQK655289 QAG589816:QAG655289 QKC589816:QKC655289 QTY589816:QTY655289 RDU589816:RDU655289 RNQ589816:RNQ655289 RXM589816:RXM655289 SHI589816:SHI655289 SRE589816:SRE655289 TBA589816:TBA655289 TKW589816:TKW655289 TUS589816:TUS655289 UEO589816:UEO655289 UOK589816:UOK655289 UYG589816:UYG655289 VIC589816:VIC655289 VRY589816:VRY655289 WBU589816:WBU655289 WLQ589816:WLQ655289 WVM589816:WVM655289 E655352:E720825 JA655352:JA720825 SW655352:SW720825 ACS655352:ACS720825 AMO655352:AMO720825 AWK655352:AWK720825 BGG655352:BGG720825 BQC655352:BQC720825 BZY655352:BZY720825 CJU655352:CJU720825 CTQ655352:CTQ720825 DDM655352:DDM720825 DNI655352:DNI720825 DXE655352:DXE720825 EHA655352:EHA720825 EQW655352:EQW720825 FAS655352:FAS720825 FKO655352:FKO720825 FUK655352:FUK720825 GEG655352:GEG720825 GOC655352:GOC720825 GXY655352:GXY720825 HHU655352:HHU720825 HRQ655352:HRQ720825 IBM655352:IBM720825 ILI655352:ILI720825 IVE655352:IVE720825 JFA655352:JFA720825 JOW655352:JOW720825 JYS655352:JYS720825 KIO655352:KIO720825 KSK655352:KSK720825 LCG655352:LCG720825 LMC655352:LMC720825 LVY655352:LVY720825 MFU655352:MFU720825 MPQ655352:MPQ720825 MZM655352:MZM720825 NJI655352:NJI720825 NTE655352:NTE720825 ODA655352:ODA720825 OMW655352:OMW720825 OWS655352:OWS720825 PGO655352:PGO720825 PQK655352:PQK720825 QAG655352:QAG720825 QKC655352:QKC720825 QTY655352:QTY720825 RDU655352:RDU720825 RNQ655352:RNQ720825 RXM655352:RXM720825 SHI655352:SHI720825 SRE655352:SRE720825 TBA655352:TBA720825 TKW655352:TKW720825 TUS655352:TUS720825 UEO655352:UEO720825 UOK655352:UOK720825 UYG655352:UYG720825 VIC655352:VIC720825 VRY655352:VRY720825 WBU655352:WBU720825 WLQ655352:WLQ720825 WVM655352:WVM720825 E720888:E786361 JA720888:JA786361 SW720888:SW786361 ACS720888:ACS786361 AMO720888:AMO786361 AWK720888:AWK786361 BGG720888:BGG786361 BQC720888:BQC786361 BZY720888:BZY786361 CJU720888:CJU786361 CTQ720888:CTQ786361 DDM720888:DDM786361 DNI720888:DNI786361 DXE720888:DXE786361 EHA720888:EHA786361 EQW720888:EQW786361 FAS720888:FAS786361 FKO720888:FKO786361 FUK720888:FUK786361 GEG720888:GEG786361 GOC720888:GOC786361 GXY720888:GXY786361 HHU720888:HHU786361 HRQ720888:HRQ786361 IBM720888:IBM786361 ILI720888:ILI786361 IVE720888:IVE786361 JFA720888:JFA786361 JOW720888:JOW786361 JYS720888:JYS786361 KIO720888:KIO786361 KSK720888:KSK786361 LCG720888:LCG786361 LMC720888:LMC786361 LVY720888:LVY786361 MFU720888:MFU786361 MPQ720888:MPQ786361 MZM720888:MZM786361 NJI720888:NJI786361 NTE720888:NTE786361 ODA720888:ODA786361 OMW720888:OMW786361 OWS720888:OWS786361 PGO720888:PGO786361 PQK720888:PQK786361 QAG720888:QAG786361 QKC720888:QKC786361 QTY720888:QTY786361 RDU720888:RDU786361 RNQ720888:RNQ786361 RXM720888:RXM786361 SHI720888:SHI786361 SRE720888:SRE786361 TBA720888:TBA786361 TKW720888:TKW786361 TUS720888:TUS786361 UEO720888:UEO786361 UOK720888:UOK786361 UYG720888:UYG786361 VIC720888:VIC786361 VRY720888:VRY786361 WBU720888:WBU786361 WLQ720888:WLQ786361 WVM720888:WVM786361 E786424:E851897 JA786424:JA851897 SW786424:SW851897 ACS786424:ACS851897 AMO786424:AMO851897 AWK786424:AWK851897 BGG786424:BGG851897 BQC786424:BQC851897 BZY786424:BZY851897 CJU786424:CJU851897 CTQ786424:CTQ851897 DDM786424:DDM851897 DNI786424:DNI851897 DXE786424:DXE851897 EHA786424:EHA851897 EQW786424:EQW851897 FAS786424:FAS851897 FKO786424:FKO851897 FUK786424:FUK851897 GEG786424:GEG851897 GOC786424:GOC851897 GXY786424:GXY851897 HHU786424:HHU851897 HRQ786424:HRQ851897 IBM786424:IBM851897 ILI786424:ILI851897 IVE786424:IVE851897 JFA786424:JFA851897 JOW786424:JOW851897 JYS786424:JYS851897 KIO786424:KIO851897 KSK786424:KSK851897 LCG786424:LCG851897 LMC786424:LMC851897 LVY786424:LVY851897 MFU786424:MFU851897 MPQ786424:MPQ851897 MZM786424:MZM851897 NJI786424:NJI851897 NTE786424:NTE851897 ODA786424:ODA851897 OMW786424:OMW851897 OWS786424:OWS851897 PGO786424:PGO851897 PQK786424:PQK851897 QAG786424:QAG851897 QKC786424:QKC851897 QTY786424:QTY851897 RDU786424:RDU851897 RNQ786424:RNQ851897 RXM786424:RXM851897 SHI786424:SHI851897 SRE786424:SRE851897 TBA786424:TBA851897 TKW786424:TKW851897 TUS786424:TUS851897 UEO786424:UEO851897 UOK786424:UOK851897 UYG786424:UYG851897 VIC786424:VIC851897 VRY786424:VRY851897 WBU786424:WBU851897 WLQ786424:WLQ851897 WVM786424:WVM851897 E851960:E917433 JA851960:JA917433 SW851960:SW917433 ACS851960:ACS917433 AMO851960:AMO917433 AWK851960:AWK917433 BGG851960:BGG917433 BQC851960:BQC917433 BZY851960:BZY917433 CJU851960:CJU917433 CTQ851960:CTQ917433 DDM851960:DDM917433 DNI851960:DNI917433 DXE851960:DXE917433 EHA851960:EHA917433 EQW851960:EQW917433 FAS851960:FAS917433 FKO851960:FKO917433 FUK851960:FUK917433 GEG851960:GEG917433 GOC851960:GOC917433 GXY851960:GXY917433 HHU851960:HHU917433 HRQ851960:HRQ917433 IBM851960:IBM917433 ILI851960:ILI917433 IVE851960:IVE917433 JFA851960:JFA917433 JOW851960:JOW917433 JYS851960:JYS917433 KIO851960:KIO917433 KSK851960:KSK917433 LCG851960:LCG917433 LMC851960:LMC917433 LVY851960:LVY917433 MFU851960:MFU917433 MPQ851960:MPQ917433 MZM851960:MZM917433 NJI851960:NJI917433 NTE851960:NTE917433 ODA851960:ODA917433 OMW851960:OMW917433 OWS851960:OWS917433 PGO851960:PGO917433 PQK851960:PQK917433 QAG851960:QAG917433 QKC851960:QKC917433 QTY851960:QTY917433 RDU851960:RDU917433 RNQ851960:RNQ917433 RXM851960:RXM917433 SHI851960:SHI917433 SRE851960:SRE917433 TBA851960:TBA917433 TKW851960:TKW917433 TUS851960:TUS917433 UEO851960:UEO917433 UOK851960:UOK917433 UYG851960:UYG917433 VIC851960:VIC917433 VRY851960:VRY917433 WBU851960:WBU917433 WLQ851960:WLQ917433 WVM851960:WVM917433 E917496:E982969 JA917496:JA982969 SW917496:SW982969 ACS917496:ACS982969 AMO917496:AMO982969 AWK917496:AWK982969 BGG917496:BGG982969 BQC917496:BQC982969 BZY917496:BZY982969 CJU917496:CJU982969 CTQ917496:CTQ982969 DDM917496:DDM982969 DNI917496:DNI982969 DXE917496:DXE982969 EHA917496:EHA982969 EQW917496:EQW982969 FAS917496:FAS982969 FKO917496:FKO982969 FUK917496:FUK982969 GEG917496:GEG982969 GOC917496:GOC982969 GXY917496:GXY982969 HHU917496:HHU982969 HRQ917496:HRQ982969 IBM917496:IBM982969 ILI917496:ILI982969 IVE917496:IVE982969 JFA917496:JFA982969 JOW917496:JOW982969 JYS917496:JYS982969 KIO917496:KIO982969 KSK917496:KSK982969 LCG917496:LCG982969 LMC917496:LMC982969 LVY917496:LVY982969 MFU917496:MFU982969 MPQ917496:MPQ982969 MZM917496:MZM982969 NJI917496:NJI982969 NTE917496:NTE982969 ODA917496:ODA982969 OMW917496:OMW982969 OWS917496:OWS982969 PGO917496:PGO982969 PQK917496:PQK982969 QAG917496:QAG982969 QKC917496:QKC982969 QTY917496:QTY982969 RDU917496:RDU982969 RNQ917496:RNQ982969 RXM917496:RXM982969 SHI917496:SHI982969 SRE917496:SRE982969 TBA917496:TBA982969 TKW917496:TKW982969 TUS917496:TUS982969 UEO917496:UEO982969 UOK917496:UOK982969 UYG917496:UYG982969 VIC917496:VIC982969 VRY917496:VRY982969 WBU917496:WBU982969 WLQ917496:WLQ982969 WVM917496:WVM982969 E983032:E1048576 JA983032:JA1048576 SW983032:SW1048576 ACS983032:ACS1048576 AMO983032:AMO1048576 AWK983032:AWK1048576 BGG983032:BGG1048576 BQC983032:BQC1048576 BZY983032:BZY1048576 CJU983032:CJU1048576 CTQ983032:CTQ1048576 DDM983032:DDM1048576 DNI983032:DNI1048576 DXE983032:DXE1048576 EHA983032:EHA1048576 EQW983032:EQW1048576 FAS983032:FAS1048576 FKO983032:FKO1048576 FUK983032:FUK1048576 GEG983032:GEG1048576 GOC983032:GOC1048576 GXY983032:GXY1048576 HHU983032:HHU1048576 HRQ983032:HRQ1048576 IBM983032:IBM1048576 ILI983032:ILI1048576 IVE983032:IVE1048576 JFA983032:JFA1048576 JOW983032:JOW1048576 JYS983032:JYS1048576 KIO983032:KIO1048576 KSK983032:KSK1048576 LCG983032:LCG1048576 LMC983032:LMC1048576 LVY983032:LVY1048576 MFU983032:MFU1048576 MPQ983032:MPQ1048576 MZM983032:MZM1048576 NJI983032:NJI1048576 NTE983032:NTE1048576 ODA983032:ODA1048576 OMW983032:OMW1048576 OWS983032:OWS1048576 PGO983032:PGO1048576 PQK983032:PQK1048576 QAG983032:QAG1048576 QKC983032:QKC1048576 QTY983032:QTY1048576 RDU983032:RDU1048576 RNQ983032:RNQ1048576 RXM983032:RXM1048576 SHI983032:SHI1048576 SRE983032:SRE1048576 TBA983032:TBA1048576 TKW983032:TKW1048576 TUS983032:TUS1048576 UEO983032:UEO1048576 UOK983032:UOK1048576 UYG983032:UYG1048576 VIC983032:VIC1048576 VRY983032:VRY1048576 WBU983032:WBU1048576 WLQ983032:WLQ1048576 WVM983032:WVM1048576 I65468 JE65468 TA65468 ACW65468 AMS65468 AWO65468 BGK65468 BQG65468 CAC65468 CJY65468 CTU65468 DDQ65468 DNM65468 DXI65468 EHE65468 ERA65468 FAW65468 FKS65468 FUO65468 GEK65468 GOG65468 GYC65468 HHY65468 HRU65468 IBQ65468 ILM65468 IVI65468 JFE65468 JPA65468 JYW65468 KIS65468 KSO65468 LCK65468 LMG65468 LWC65468 MFY65468 MPU65468 MZQ65468 NJM65468 NTI65468 ODE65468 ONA65468 OWW65468 PGS65468 PQO65468 QAK65468 QKG65468 QUC65468 RDY65468 RNU65468 RXQ65468 SHM65468 SRI65468 TBE65468 TLA65468 TUW65468 UES65468 UOO65468 UYK65468 VIG65468 VSC65468 WBY65468 WLU65468 WVQ65468 I131004 JE131004 TA131004 ACW131004 AMS131004 AWO131004 BGK131004 BQG131004 CAC131004 CJY131004 CTU131004 DDQ131004 DNM131004 DXI131004 EHE131004 ERA131004 FAW131004 FKS131004 FUO131004 GEK131004 GOG131004 GYC131004 HHY131004 HRU131004 IBQ131004 ILM131004 IVI131004 JFE131004 JPA131004 JYW131004 KIS131004 KSO131004 LCK131004 LMG131004 LWC131004 MFY131004 MPU131004 MZQ131004 NJM131004 NTI131004 ODE131004 ONA131004 OWW131004 PGS131004 PQO131004 QAK131004 QKG131004 QUC131004 RDY131004 RNU131004 RXQ131004 SHM131004 SRI131004 TBE131004 TLA131004 TUW131004 UES131004 UOO131004 UYK131004 VIG131004 VSC131004 WBY131004 WLU131004 WVQ131004 I196540 JE196540 TA196540 ACW196540 AMS196540 AWO196540 BGK196540 BQG196540 CAC196540 CJY196540 CTU196540 DDQ196540 DNM196540 DXI196540 EHE196540 ERA196540 FAW196540 FKS196540 FUO196540 GEK196540 GOG196540 GYC196540 HHY196540 HRU196540 IBQ196540 ILM196540 IVI196540 JFE196540 JPA196540 JYW196540 KIS196540 KSO196540 LCK196540 LMG196540 LWC196540 MFY196540 MPU196540 MZQ196540 NJM196540 NTI196540 ODE196540 ONA196540 OWW196540 PGS196540 PQO196540 QAK196540 QKG196540 QUC196540 RDY196540 RNU196540 RXQ196540 SHM196540 SRI196540 TBE196540 TLA196540 TUW196540 UES196540 UOO196540 UYK196540 VIG196540 VSC196540 WBY196540 WLU196540 WVQ196540 I262076 JE262076 TA262076 ACW262076 AMS262076 AWO262076 BGK262076 BQG262076 CAC262076 CJY262076 CTU262076 DDQ262076 DNM262076 DXI262076 EHE262076 ERA262076 FAW262076 FKS262076 FUO262076 GEK262076 GOG262076 GYC262076 HHY262076 HRU262076 IBQ262076 ILM262076 IVI262076 JFE262076 JPA262076 JYW262076 KIS262076 KSO262076 LCK262076 LMG262076 LWC262076 MFY262076 MPU262076 MZQ262076 NJM262076 NTI262076 ODE262076 ONA262076 OWW262076 PGS262076 PQO262076 QAK262076 QKG262076 QUC262076 RDY262076 RNU262076 RXQ262076 SHM262076 SRI262076 TBE262076 TLA262076 TUW262076 UES262076 UOO262076 UYK262076 VIG262076 VSC262076 WBY262076 WLU262076 WVQ262076 I327612 JE327612 TA327612 ACW327612 AMS327612 AWO327612 BGK327612 BQG327612 CAC327612 CJY327612 CTU327612 DDQ327612 DNM327612 DXI327612 EHE327612 ERA327612 FAW327612 FKS327612 FUO327612 GEK327612 GOG327612 GYC327612 HHY327612 HRU327612 IBQ327612 ILM327612 IVI327612 JFE327612 JPA327612 JYW327612 KIS327612 KSO327612 LCK327612 LMG327612 LWC327612 MFY327612 MPU327612 MZQ327612 NJM327612 NTI327612 ODE327612 ONA327612 OWW327612 PGS327612 PQO327612 QAK327612 QKG327612 QUC327612 RDY327612 RNU327612 RXQ327612 SHM327612 SRI327612 TBE327612 TLA327612 TUW327612 UES327612 UOO327612 UYK327612 VIG327612 VSC327612 WBY327612 WLU327612 WVQ327612 I393148 JE393148 TA393148 ACW393148 AMS393148 AWO393148 BGK393148 BQG393148 CAC393148 CJY393148 CTU393148 DDQ393148 DNM393148 DXI393148 EHE393148 ERA393148 FAW393148 FKS393148 FUO393148 GEK393148 GOG393148 GYC393148 HHY393148 HRU393148 IBQ393148 ILM393148 IVI393148 JFE393148 JPA393148 JYW393148 KIS393148 KSO393148 LCK393148 LMG393148 LWC393148 MFY393148 MPU393148 MZQ393148 NJM393148 NTI393148 ODE393148 ONA393148 OWW393148 PGS393148 PQO393148 QAK393148 QKG393148 QUC393148 RDY393148 RNU393148 RXQ393148 SHM393148 SRI393148 TBE393148 TLA393148 TUW393148 UES393148 UOO393148 UYK393148 VIG393148 VSC393148 WBY393148 WLU393148 WVQ393148 I458684 JE458684 TA458684 ACW458684 AMS458684 AWO458684 BGK458684 BQG458684 CAC458684 CJY458684 CTU458684 DDQ458684 DNM458684 DXI458684 EHE458684 ERA458684 FAW458684 FKS458684 FUO458684 GEK458684 GOG458684 GYC458684 HHY458684 HRU458684 IBQ458684 ILM458684 IVI458684 JFE458684 JPA458684 JYW458684 KIS458684 KSO458684 LCK458684 LMG458684 LWC458684 MFY458684 MPU458684 MZQ458684 NJM458684 NTI458684 ODE458684 ONA458684 OWW458684 PGS458684 PQO458684 QAK458684 QKG458684 QUC458684 RDY458684 RNU458684 RXQ458684 SHM458684 SRI458684 TBE458684 TLA458684 TUW458684 UES458684 UOO458684 UYK458684 VIG458684 VSC458684 WBY458684 WLU458684 WVQ458684 I524220 JE524220 TA524220 ACW524220 AMS524220 AWO524220 BGK524220 BQG524220 CAC524220 CJY524220 CTU524220 DDQ524220 DNM524220 DXI524220 EHE524220 ERA524220 FAW524220 FKS524220 FUO524220 GEK524220 GOG524220 GYC524220 HHY524220 HRU524220 IBQ524220 ILM524220 IVI524220 JFE524220 JPA524220 JYW524220 KIS524220 KSO524220 LCK524220 LMG524220 LWC524220 MFY524220 MPU524220 MZQ524220 NJM524220 NTI524220 ODE524220 ONA524220 OWW524220 PGS524220 PQO524220 QAK524220 QKG524220 QUC524220 RDY524220 RNU524220 RXQ524220 SHM524220 SRI524220 TBE524220 TLA524220 TUW524220 UES524220 UOO524220 UYK524220 VIG524220 VSC524220 WBY524220 WLU524220 WVQ524220 I589756 JE589756 TA589756 ACW589756 AMS589756 AWO589756 BGK589756 BQG589756 CAC589756 CJY589756 CTU589756 DDQ589756 DNM589756 DXI589756 EHE589756 ERA589756 FAW589756 FKS589756 FUO589756 GEK589756 GOG589756 GYC589756 HHY589756 HRU589756 IBQ589756 ILM589756 IVI589756 JFE589756 JPA589756 JYW589756 KIS589756 KSO589756 LCK589756 LMG589756 LWC589756 MFY589756 MPU589756 MZQ589756 NJM589756 NTI589756 ODE589756 ONA589756 OWW589756 PGS589756 PQO589756 QAK589756 QKG589756 QUC589756 RDY589756 RNU589756 RXQ589756 SHM589756 SRI589756 TBE589756 TLA589756 TUW589756 UES589756 UOO589756 UYK589756 VIG589756 VSC589756 WBY589756 WLU589756 WVQ589756 I655292 JE655292 TA655292 ACW655292 AMS655292 AWO655292 BGK655292 BQG655292 CAC655292 CJY655292 CTU655292 DDQ655292 DNM655292 DXI655292 EHE655292 ERA655292 FAW655292 FKS655292 FUO655292 GEK655292 GOG655292 GYC655292 HHY655292 HRU655292 IBQ655292 ILM655292 IVI655292 JFE655292 JPA655292 JYW655292 KIS655292 KSO655292 LCK655292 LMG655292 LWC655292 MFY655292 MPU655292 MZQ655292 NJM655292 NTI655292 ODE655292 ONA655292 OWW655292 PGS655292 PQO655292 QAK655292 QKG655292 QUC655292 RDY655292 RNU655292 RXQ655292 SHM655292 SRI655292 TBE655292 TLA655292 TUW655292 UES655292 UOO655292 UYK655292 VIG655292 VSC655292 WBY655292 WLU655292 WVQ655292 I720828 JE720828 TA720828 ACW720828 AMS720828 AWO720828 BGK720828 BQG720828 CAC720828 CJY720828 CTU720828 DDQ720828 DNM720828 DXI720828 EHE720828 ERA720828 FAW720828 FKS720828 FUO720828 GEK720828 GOG720828 GYC720828 HHY720828 HRU720828 IBQ720828 ILM720828 IVI720828 JFE720828 JPA720828 JYW720828 KIS720828 KSO720828 LCK720828 LMG720828 LWC720828 MFY720828 MPU720828 MZQ720828 NJM720828 NTI720828 ODE720828 ONA720828 OWW720828 PGS720828 PQO720828 QAK720828 QKG720828 QUC720828 RDY720828 RNU720828 RXQ720828 SHM720828 SRI720828 TBE720828 TLA720828 TUW720828 UES720828 UOO720828 UYK720828 VIG720828 VSC720828 WBY720828 WLU720828 WVQ720828 I786364 JE786364 TA786364 ACW786364 AMS786364 AWO786364 BGK786364 BQG786364 CAC786364 CJY786364 CTU786364 DDQ786364 DNM786364 DXI786364 EHE786364 ERA786364 FAW786364 FKS786364 FUO786364 GEK786364 GOG786364 GYC786364 HHY786364 HRU786364 IBQ786364 ILM786364 IVI786364 JFE786364 JPA786364 JYW786364 KIS786364 KSO786364 LCK786364 LMG786364 LWC786364 MFY786364 MPU786364 MZQ786364 NJM786364 NTI786364 ODE786364 ONA786364 OWW786364 PGS786364 PQO786364 QAK786364 QKG786364 QUC786364 RDY786364 RNU786364 RXQ786364 SHM786364 SRI786364 TBE786364 TLA786364 TUW786364 UES786364 UOO786364 UYK786364 VIG786364 VSC786364 WBY786364 WLU786364 WVQ786364 I851900 JE851900 TA851900 ACW851900 AMS851900 AWO851900 BGK851900 BQG851900 CAC851900 CJY851900 CTU851900 DDQ851900 DNM851900 DXI851900 EHE851900 ERA851900 FAW851900 FKS851900 FUO851900 GEK851900 GOG851900 GYC851900 HHY851900 HRU851900 IBQ851900 ILM851900 IVI851900 JFE851900 JPA851900 JYW851900 KIS851900 KSO851900 LCK851900 LMG851900 LWC851900 MFY851900 MPU851900 MZQ851900 NJM851900 NTI851900 ODE851900 ONA851900 OWW851900 PGS851900 PQO851900 QAK851900 QKG851900 QUC851900 RDY851900 RNU851900 RXQ851900 SHM851900 SRI851900 TBE851900 TLA851900 TUW851900 UES851900 UOO851900 UYK851900 VIG851900 VSC851900 WBY851900 WLU851900 WVQ851900 I917436 JE917436 TA917436 ACW917436 AMS917436 AWO917436 BGK917436 BQG917436 CAC917436 CJY917436 CTU917436 DDQ917436 DNM917436 DXI917436 EHE917436 ERA917436 FAW917436 FKS917436 FUO917436 GEK917436 GOG917436 GYC917436 HHY917436 HRU917436 IBQ917436 ILM917436 IVI917436 JFE917436 JPA917436 JYW917436 KIS917436 KSO917436 LCK917436 LMG917436 LWC917436 MFY917436 MPU917436 MZQ917436 NJM917436 NTI917436 ODE917436 ONA917436 OWW917436 PGS917436 PQO917436 QAK917436 QKG917436 QUC917436 RDY917436 RNU917436 RXQ917436 SHM917436 SRI917436 TBE917436 TLA917436 TUW917436 UES917436 UOO917436 UYK917436 VIG917436 VSC917436 WBY917436 WLU917436 WVQ917436 I982972 JE982972 TA982972 ACW982972 AMS982972 AWO982972 BGK982972 BQG982972 CAC982972 CJY982972 CTU982972 DDQ982972 DNM982972 DXI982972 EHE982972 ERA982972 FAW982972 FKS982972 FUO982972 GEK982972 GOG982972 GYC982972 HHY982972 HRU982972 IBQ982972 ILM982972 IVI982972 JFE982972 JPA982972 JYW982972 KIS982972 KSO982972 LCK982972 LMG982972 LWC982972 MFY982972 MPU982972 MZQ982972 NJM982972 NTI982972 ODE982972 ONA982972 OWW982972 PGS982972 PQO982972 QAK982972 QKG982972 QUC982972 RDY982972 RNU982972 RXQ982972 SHM982972 SRI982972 TBE982972 TLA982972 TUW982972 UES982972 UOO982972 UYK982972 VIG982972 VSC982972 WBY982972 WLU982972 WVQ982972 WBU3:WBU44 JA48:JA59 SW48:SW59 ACS48:ACS59 AMO48:AMO59 AWK48:AWK59 BGG48:BGG59 BQC48:BQC59 BZY48:BZY59 CJU48:CJU59 CTQ48:CTQ59 DDM48:DDM59 DNI48:DNI59 DXE48:DXE59 EHA48:EHA59 EQW48:EQW59 FAS48:FAS59 FKO48:FKO59 FUK48:FUK59 GEG48:GEG59 GOC48:GOC59 GXY48:GXY59 HHU48:HHU59 HRQ48:HRQ59 IBM48:IBM59 ILI48:ILI59 IVE48:IVE59 JFA48:JFA59 JOW48:JOW59 JYS48:JYS59 KIO48:KIO59 KSK48:KSK59 LCG48:LCG59 LMC48:LMC59 LVY48:LVY59 MFU48:MFU59 MPQ48:MPQ59 MZM48:MZM59 NJI48:NJI59 NTE48:NTE59 ODA48:ODA59 OMW48:OMW59 OWS48:OWS59 PGO48:PGO59 PQK48:PQK59 QAG48:QAG59 QKC48:QKC59 QTY48:QTY59 RDU48:RDU59 RNQ48:RNQ59 RXM48:RXM59 SHI48:SHI59 SRE48:SRE59 TBA48:TBA59 TKW48:TKW59 TUS48:TUS59 UEO48:UEO59 UOK48:UOK59 UYG48:UYG59 VIC48:VIC59 VRY48:VRY59 WBU48:WBU59 WLQ48:WLQ59 WVM48:WVM59 E65514:E65525 JA65514:JA65525 SW65514:SW65525 ACS65514:ACS65525 AMO65514:AMO65525 AWK65514:AWK65525 BGG65514:BGG65525 BQC65514:BQC65525 BZY65514:BZY65525 CJU65514:CJU65525 CTQ65514:CTQ65525 DDM65514:DDM65525 DNI65514:DNI65525 DXE65514:DXE65525 EHA65514:EHA65525 EQW65514:EQW65525 FAS65514:FAS65525 FKO65514:FKO65525 FUK65514:FUK65525 GEG65514:GEG65525 GOC65514:GOC65525 GXY65514:GXY65525 HHU65514:HHU65525 HRQ65514:HRQ65525 IBM65514:IBM65525 ILI65514:ILI65525 IVE65514:IVE65525 JFA65514:JFA65525 JOW65514:JOW65525 JYS65514:JYS65525 KIO65514:KIO65525 KSK65514:KSK65525 LCG65514:LCG65525 LMC65514:LMC65525 LVY65514:LVY65525 MFU65514:MFU65525 MPQ65514:MPQ65525 MZM65514:MZM65525 NJI65514:NJI65525 NTE65514:NTE65525 ODA65514:ODA65525 OMW65514:OMW65525 OWS65514:OWS65525 PGO65514:PGO65525 PQK65514:PQK65525 QAG65514:QAG65525 QKC65514:QKC65525 QTY65514:QTY65525 RDU65514:RDU65525 RNQ65514:RNQ65525 RXM65514:RXM65525 SHI65514:SHI65525 SRE65514:SRE65525 TBA65514:TBA65525 TKW65514:TKW65525 TUS65514:TUS65525 UEO65514:UEO65525 UOK65514:UOK65525 UYG65514:UYG65525 VIC65514:VIC65525 VRY65514:VRY65525 WBU65514:WBU65525 WLQ65514:WLQ65525 WVM65514:WVM65525 E131050:E131061 JA131050:JA131061 SW131050:SW131061 ACS131050:ACS131061 AMO131050:AMO131061 AWK131050:AWK131061 BGG131050:BGG131061 BQC131050:BQC131061 BZY131050:BZY131061 CJU131050:CJU131061 CTQ131050:CTQ131061 DDM131050:DDM131061 DNI131050:DNI131061 DXE131050:DXE131061 EHA131050:EHA131061 EQW131050:EQW131061 FAS131050:FAS131061 FKO131050:FKO131061 FUK131050:FUK131061 GEG131050:GEG131061 GOC131050:GOC131061 GXY131050:GXY131061 HHU131050:HHU131061 HRQ131050:HRQ131061 IBM131050:IBM131061 ILI131050:ILI131061 IVE131050:IVE131061 JFA131050:JFA131061 JOW131050:JOW131061 JYS131050:JYS131061 KIO131050:KIO131061 KSK131050:KSK131061 LCG131050:LCG131061 LMC131050:LMC131061 LVY131050:LVY131061 MFU131050:MFU131061 MPQ131050:MPQ131061 MZM131050:MZM131061 NJI131050:NJI131061 NTE131050:NTE131061 ODA131050:ODA131061 OMW131050:OMW131061 OWS131050:OWS131061 PGO131050:PGO131061 PQK131050:PQK131061 QAG131050:QAG131061 QKC131050:QKC131061 QTY131050:QTY131061 RDU131050:RDU131061 RNQ131050:RNQ131061 RXM131050:RXM131061 SHI131050:SHI131061 SRE131050:SRE131061 TBA131050:TBA131061 TKW131050:TKW131061 TUS131050:TUS131061 UEO131050:UEO131061 UOK131050:UOK131061 UYG131050:UYG131061 VIC131050:VIC131061 VRY131050:VRY131061 WBU131050:WBU131061 WLQ131050:WLQ131061 WVM131050:WVM131061 E196586:E196597 JA196586:JA196597 SW196586:SW196597 ACS196586:ACS196597 AMO196586:AMO196597 AWK196586:AWK196597 BGG196586:BGG196597 BQC196586:BQC196597 BZY196586:BZY196597 CJU196586:CJU196597 CTQ196586:CTQ196597 DDM196586:DDM196597 DNI196586:DNI196597 DXE196586:DXE196597 EHA196586:EHA196597 EQW196586:EQW196597 FAS196586:FAS196597 FKO196586:FKO196597 FUK196586:FUK196597 GEG196586:GEG196597 GOC196586:GOC196597 GXY196586:GXY196597 HHU196586:HHU196597 HRQ196586:HRQ196597 IBM196586:IBM196597 ILI196586:ILI196597 IVE196586:IVE196597 JFA196586:JFA196597 JOW196586:JOW196597 JYS196586:JYS196597 KIO196586:KIO196597 KSK196586:KSK196597 LCG196586:LCG196597 LMC196586:LMC196597 LVY196586:LVY196597 MFU196586:MFU196597 MPQ196586:MPQ196597 MZM196586:MZM196597 NJI196586:NJI196597 NTE196586:NTE196597 ODA196586:ODA196597 OMW196586:OMW196597 OWS196586:OWS196597 PGO196586:PGO196597 PQK196586:PQK196597 QAG196586:QAG196597 QKC196586:QKC196597 QTY196586:QTY196597 RDU196586:RDU196597 RNQ196586:RNQ196597 RXM196586:RXM196597 SHI196586:SHI196597 SRE196586:SRE196597 TBA196586:TBA196597 TKW196586:TKW196597 TUS196586:TUS196597 UEO196586:UEO196597 UOK196586:UOK196597 UYG196586:UYG196597 VIC196586:VIC196597 VRY196586:VRY196597 WBU196586:WBU196597 WLQ196586:WLQ196597 WVM196586:WVM196597 E262122:E262133 JA262122:JA262133 SW262122:SW262133 ACS262122:ACS262133 AMO262122:AMO262133 AWK262122:AWK262133 BGG262122:BGG262133 BQC262122:BQC262133 BZY262122:BZY262133 CJU262122:CJU262133 CTQ262122:CTQ262133 DDM262122:DDM262133 DNI262122:DNI262133 DXE262122:DXE262133 EHA262122:EHA262133 EQW262122:EQW262133 FAS262122:FAS262133 FKO262122:FKO262133 FUK262122:FUK262133 GEG262122:GEG262133 GOC262122:GOC262133 GXY262122:GXY262133 HHU262122:HHU262133 HRQ262122:HRQ262133 IBM262122:IBM262133 ILI262122:ILI262133 IVE262122:IVE262133 JFA262122:JFA262133 JOW262122:JOW262133 JYS262122:JYS262133 KIO262122:KIO262133 KSK262122:KSK262133 LCG262122:LCG262133 LMC262122:LMC262133 LVY262122:LVY262133 MFU262122:MFU262133 MPQ262122:MPQ262133 MZM262122:MZM262133 NJI262122:NJI262133 NTE262122:NTE262133 ODA262122:ODA262133 OMW262122:OMW262133 OWS262122:OWS262133 PGO262122:PGO262133 PQK262122:PQK262133 QAG262122:QAG262133 QKC262122:QKC262133 QTY262122:QTY262133 RDU262122:RDU262133 RNQ262122:RNQ262133 RXM262122:RXM262133 SHI262122:SHI262133 SRE262122:SRE262133 TBA262122:TBA262133 TKW262122:TKW262133 TUS262122:TUS262133 UEO262122:UEO262133 UOK262122:UOK262133 UYG262122:UYG262133 VIC262122:VIC262133 VRY262122:VRY262133 WBU262122:WBU262133 WLQ262122:WLQ262133 WVM262122:WVM262133 E327658:E327669 JA327658:JA327669 SW327658:SW327669 ACS327658:ACS327669 AMO327658:AMO327669 AWK327658:AWK327669 BGG327658:BGG327669 BQC327658:BQC327669 BZY327658:BZY327669 CJU327658:CJU327669 CTQ327658:CTQ327669 DDM327658:DDM327669 DNI327658:DNI327669 DXE327658:DXE327669 EHA327658:EHA327669 EQW327658:EQW327669 FAS327658:FAS327669 FKO327658:FKO327669 FUK327658:FUK327669 GEG327658:GEG327669 GOC327658:GOC327669 GXY327658:GXY327669 HHU327658:HHU327669 HRQ327658:HRQ327669 IBM327658:IBM327669 ILI327658:ILI327669 IVE327658:IVE327669 JFA327658:JFA327669 JOW327658:JOW327669 JYS327658:JYS327669 KIO327658:KIO327669 KSK327658:KSK327669 LCG327658:LCG327669 LMC327658:LMC327669 LVY327658:LVY327669 MFU327658:MFU327669 MPQ327658:MPQ327669 MZM327658:MZM327669 NJI327658:NJI327669 NTE327658:NTE327669 ODA327658:ODA327669 OMW327658:OMW327669 OWS327658:OWS327669 PGO327658:PGO327669 PQK327658:PQK327669 QAG327658:QAG327669 QKC327658:QKC327669 QTY327658:QTY327669 RDU327658:RDU327669 RNQ327658:RNQ327669 RXM327658:RXM327669 SHI327658:SHI327669 SRE327658:SRE327669 TBA327658:TBA327669 TKW327658:TKW327669 TUS327658:TUS327669 UEO327658:UEO327669 UOK327658:UOK327669 UYG327658:UYG327669 VIC327658:VIC327669 VRY327658:VRY327669 WBU327658:WBU327669 WLQ327658:WLQ327669 WVM327658:WVM327669 E393194:E393205 JA393194:JA393205 SW393194:SW393205 ACS393194:ACS393205 AMO393194:AMO393205 AWK393194:AWK393205 BGG393194:BGG393205 BQC393194:BQC393205 BZY393194:BZY393205 CJU393194:CJU393205 CTQ393194:CTQ393205 DDM393194:DDM393205 DNI393194:DNI393205 DXE393194:DXE393205 EHA393194:EHA393205 EQW393194:EQW393205 FAS393194:FAS393205 FKO393194:FKO393205 FUK393194:FUK393205 GEG393194:GEG393205 GOC393194:GOC393205 GXY393194:GXY393205 HHU393194:HHU393205 HRQ393194:HRQ393205 IBM393194:IBM393205 ILI393194:ILI393205 IVE393194:IVE393205 JFA393194:JFA393205 JOW393194:JOW393205 JYS393194:JYS393205 KIO393194:KIO393205 KSK393194:KSK393205 LCG393194:LCG393205 LMC393194:LMC393205 LVY393194:LVY393205 MFU393194:MFU393205 MPQ393194:MPQ393205 MZM393194:MZM393205 NJI393194:NJI393205 NTE393194:NTE393205 ODA393194:ODA393205 OMW393194:OMW393205 OWS393194:OWS393205 PGO393194:PGO393205 PQK393194:PQK393205 QAG393194:QAG393205 QKC393194:QKC393205 QTY393194:QTY393205 RDU393194:RDU393205 RNQ393194:RNQ393205 RXM393194:RXM393205 SHI393194:SHI393205 SRE393194:SRE393205 TBA393194:TBA393205 TKW393194:TKW393205 TUS393194:TUS393205 UEO393194:UEO393205 UOK393194:UOK393205 UYG393194:UYG393205 VIC393194:VIC393205 VRY393194:VRY393205 WBU393194:WBU393205 WLQ393194:WLQ393205 WVM393194:WVM393205 E458730:E458741 JA458730:JA458741 SW458730:SW458741 ACS458730:ACS458741 AMO458730:AMO458741 AWK458730:AWK458741 BGG458730:BGG458741 BQC458730:BQC458741 BZY458730:BZY458741 CJU458730:CJU458741 CTQ458730:CTQ458741 DDM458730:DDM458741 DNI458730:DNI458741 DXE458730:DXE458741 EHA458730:EHA458741 EQW458730:EQW458741 FAS458730:FAS458741 FKO458730:FKO458741 FUK458730:FUK458741 GEG458730:GEG458741 GOC458730:GOC458741 GXY458730:GXY458741 HHU458730:HHU458741 HRQ458730:HRQ458741 IBM458730:IBM458741 ILI458730:ILI458741 IVE458730:IVE458741 JFA458730:JFA458741 JOW458730:JOW458741 JYS458730:JYS458741 KIO458730:KIO458741 KSK458730:KSK458741 LCG458730:LCG458741 LMC458730:LMC458741 LVY458730:LVY458741 MFU458730:MFU458741 MPQ458730:MPQ458741 MZM458730:MZM458741 NJI458730:NJI458741 NTE458730:NTE458741 ODA458730:ODA458741 OMW458730:OMW458741 OWS458730:OWS458741 PGO458730:PGO458741 PQK458730:PQK458741 QAG458730:QAG458741 QKC458730:QKC458741 QTY458730:QTY458741 RDU458730:RDU458741 RNQ458730:RNQ458741 RXM458730:RXM458741 SHI458730:SHI458741 SRE458730:SRE458741 TBA458730:TBA458741 TKW458730:TKW458741 TUS458730:TUS458741 UEO458730:UEO458741 UOK458730:UOK458741 UYG458730:UYG458741 VIC458730:VIC458741 VRY458730:VRY458741 WBU458730:WBU458741 WLQ458730:WLQ458741 WVM458730:WVM458741 E524266:E524277 JA524266:JA524277 SW524266:SW524277 ACS524266:ACS524277 AMO524266:AMO524277 AWK524266:AWK524277 BGG524266:BGG524277 BQC524266:BQC524277 BZY524266:BZY524277 CJU524266:CJU524277 CTQ524266:CTQ524277 DDM524266:DDM524277 DNI524266:DNI524277 DXE524266:DXE524277 EHA524266:EHA524277 EQW524266:EQW524277 FAS524266:FAS524277 FKO524266:FKO524277 FUK524266:FUK524277 GEG524266:GEG524277 GOC524266:GOC524277 GXY524266:GXY524277 HHU524266:HHU524277 HRQ524266:HRQ524277 IBM524266:IBM524277 ILI524266:ILI524277 IVE524266:IVE524277 JFA524266:JFA524277 JOW524266:JOW524277 JYS524266:JYS524277 KIO524266:KIO524277 KSK524266:KSK524277 LCG524266:LCG524277 LMC524266:LMC524277 LVY524266:LVY524277 MFU524266:MFU524277 MPQ524266:MPQ524277 MZM524266:MZM524277 NJI524266:NJI524277 NTE524266:NTE524277 ODA524266:ODA524277 OMW524266:OMW524277 OWS524266:OWS524277 PGO524266:PGO524277 PQK524266:PQK524277 QAG524266:QAG524277 QKC524266:QKC524277 QTY524266:QTY524277 RDU524266:RDU524277 RNQ524266:RNQ524277 RXM524266:RXM524277 SHI524266:SHI524277 SRE524266:SRE524277 TBA524266:TBA524277 TKW524266:TKW524277 TUS524266:TUS524277 UEO524266:UEO524277 UOK524266:UOK524277 UYG524266:UYG524277 VIC524266:VIC524277 VRY524266:VRY524277 WBU524266:WBU524277 WLQ524266:WLQ524277 WVM524266:WVM524277 E589802:E589813 JA589802:JA589813 SW589802:SW589813 ACS589802:ACS589813 AMO589802:AMO589813 AWK589802:AWK589813 BGG589802:BGG589813 BQC589802:BQC589813 BZY589802:BZY589813 CJU589802:CJU589813 CTQ589802:CTQ589813 DDM589802:DDM589813 DNI589802:DNI589813 DXE589802:DXE589813 EHA589802:EHA589813 EQW589802:EQW589813 FAS589802:FAS589813 FKO589802:FKO589813 FUK589802:FUK589813 GEG589802:GEG589813 GOC589802:GOC589813 GXY589802:GXY589813 HHU589802:HHU589813 HRQ589802:HRQ589813 IBM589802:IBM589813 ILI589802:ILI589813 IVE589802:IVE589813 JFA589802:JFA589813 JOW589802:JOW589813 JYS589802:JYS589813 KIO589802:KIO589813 KSK589802:KSK589813 LCG589802:LCG589813 LMC589802:LMC589813 LVY589802:LVY589813 MFU589802:MFU589813 MPQ589802:MPQ589813 MZM589802:MZM589813 NJI589802:NJI589813 NTE589802:NTE589813 ODA589802:ODA589813 OMW589802:OMW589813 OWS589802:OWS589813 PGO589802:PGO589813 PQK589802:PQK589813 QAG589802:QAG589813 QKC589802:QKC589813 QTY589802:QTY589813 RDU589802:RDU589813 RNQ589802:RNQ589813 RXM589802:RXM589813 SHI589802:SHI589813 SRE589802:SRE589813 TBA589802:TBA589813 TKW589802:TKW589813 TUS589802:TUS589813 UEO589802:UEO589813 UOK589802:UOK589813 UYG589802:UYG589813 VIC589802:VIC589813 VRY589802:VRY589813 WBU589802:WBU589813 WLQ589802:WLQ589813 WVM589802:WVM589813 E655338:E655349 JA655338:JA655349 SW655338:SW655349 ACS655338:ACS655349 AMO655338:AMO655349 AWK655338:AWK655349 BGG655338:BGG655349 BQC655338:BQC655349 BZY655338:BZY655349 CJU655338:CJU655349 CTQ655338:CTQ655349 DDM655338:DDM655349 DNI655338:DNI655349 DXE655338:DXE655349 EHA655338:EHA655349 EQW655338:EQW655349 FAS655338:FAS655349 FKO655338:FKO655349 FUK655338:FUK655349 GEG655338:GEG655349 GOC655338:GOC655349 GXY655338:GXY655349 HHU655338:HHU655349 HRQ655338:HRQ655349 IBM655338:IBM655349 ILI655338:ILI655349 IVE655338:IVE655349 JFA655338:JFA655349 JOW655338:JOW655349 JYS655338:JYS655349 KIO655338:KIO655349 KSK655338:KSK655349 LCG655338:LCG655349 LMC655338:LMC655349 LVY655338:LVY655349 MFU655338:MFU655349 MPQ655338:MPQ655349 MZM655338:MZM655349 NJI655338:NJI655349 NTE655338:NTE655349 ODA655338:ODA655349 OMW655338:OMW655349 OWS655338:OWS655349 PGO655338:PGO655349 PQK655338:PQK655349 QAG655338:QAG655349 QKC655338:QKC655349 QTY655338:QTY655349 RDU655338:RDU655349 RNQ655338:RNQ655349 RXM655338:RXM655349 SHI655338:SHI655349 SRE655338:SRE655349 TBA655338:TBA655349 TKW655338:TKW655349 TUS655338:TUS655349 UEO655338:UEO655349 UOK655338:UOK655349 UYG655338:UYG655349 VIC655338:VIC655349 VRY655338:VRY655349 WBU655338:WBU655349 WLQ655338:WLQ655349 WVM655338:WVM655349 E720874:E720885 JA720874:JA720885 SW720874:SW720885 ACS720874:ACS720885 AMO720874:AMO720885 AWK720874:AWK720885 BGG720874:BGG720885 BQC720874:BQC720885 BZY720874:BZY720885 CJU720874:CJU720885 CTQ720874:CTQ720885 DDM720874:DDM720885 DNI720874:DNI720885 DXE720874:DXE720885 EHA720874:EHA720885 EQW720874:EQW720885 FAS720874:FAS720885 FKO720874:FKO720885 FUK720874:FUK720885 GEG720874:GEG720885 GOC720874:GOC720885 GXY720874:GXY720885 HHU720874:HHU720885 HRQ720874:HRQ720885 IBM720874:IBM720885 ILI720874:ILI720885 IVE720874:IVE720885 JFA720874:JFA720885 JOW720874:JOW720885 JYS720874:JYS720885 KIO720874:KIO720885 KSK720874:KSK720885 LCG720874:LCG720885 LMC720874:LMC720885 LVY720874:LVY720885 MFU720874:MFU720885 MPQ720874:MPQ720885 MZM720874:MZM720885 NJI720874:NJI720885 NTE720874:NTE720885 ODA720874:ODA720885 OMW720874:OMW720885 OWS720874:OWS720885 PGO720874:PGO720885 PQK720874:PQK720885 QAG720874:QAG720885 QKC720874:QKC720885 QTY720874:QTY720885 RDU720874:RDU720885 RNQ720874:RNQ720885 RXM720874:RXM720885 SHI720874:SHI720885 SRE720874:SRE720885 TBA720874:TBA720885 TKW720874:TKW720885 TUS720874:TUS720885 UEO720874:UEO720885 UOK720874:UOK720885 UYG720874:UYG720885 VIC720874:VIC720885 VRY720874:VRY720885 WBU720874:WBU720885 WLQ720874:WLQ720885 WVM720874:WVM720885 E786410:E786421 JA786410:JA786421 SW786410:SW786421 ACS786410:ACS786421 AMO786410:AMO786421 AWK786410:AWK786421 BGG786410:BGG786421 BQC786410:BQC786421 BZY786410:BZY786421 CJU786410:CJU786421 CTQ786410:CTQ786421 DDM786410:DDM786421 DNI786410:DNI786421 DXE786410:DXE786421 EHA786410:EHA786421 EQW786410:EQW786421 FAS786410:FAS786421 FKO786410:FKO786421 FUK786410:FUK786421 GEG786410:GEG786421 GOC786410:GOC786421 GXY786410:GXY786421 HHU786410:HHU786421 HRQ786410:HRQ786421 IBM786410:IBM786421 ILI786410:ILI786421 IVE786410:IVE786421 JFA786410:JFA786421 JOW786410:JOW786421 JYS786410:JYS786421 KIO786410:KIO786421 KSK786410:KSK786421 LCG786410:LCG786421 LMC786410:LMC786421 LVY786410:LVY786421 MFU786410:MFU786421 MPQ786410:MPQ786421 MZM786410:MZM786421 NJI786410:NJI786421 NTE786410:NTE786421 ODA786410:ODA786421 OMW786410:OMW786421 OWS786410:OWS786421 PGO786410:PGO786421 PQK786410:PQK786421 QAG786410:QAG786421 QKC786410:QKC786421 QTY786410:QTY786421 RDU786410:RDU786421 RNQ786410:RNQ786421 RXM786410:RXM786421 SHI786410:SHI786421 SRE786410:SRE786421 TBA786410:TBA786421 TKW786410:TKW786421 TUS786410:TUS786421 UEO786410:UEO786421 UOK786410:UOK786421 UYG786410:UYG786421 VIC786410:VIC786421 VRY786410:VRY786421 WBU786410:WBU786421 WLQ786410:WLQ786421 WVM786410:WVM786421 E851946:E851957 JA851946:JA851957 SW851946:SW851957 ACS851946:ACS851957 AMO851946:AMO851957 AWK851946:AWK851957 BGG851946:BGG851957 BQC851946:BQC851957 BZY851946:BZY851957 CJU851946:CJU851957 CTQ851946:CTQ851957 DDM851946:DDM851957 DNI851946:DNI851957 DXE851946:DXE851957 EHA851946:EHA851957 EQW851946:EQW851957 FAS851946:FAS851957 FKO851946:FKO851957 FUK851946:FUK851957 GEG851946:GEG851957 GOC851946:GOC851957 GXY851946:GXY851957 HHU851946:HHU851957 HRQ851946:HRQ851957 IBM851946:IBM851957 ILI851946:ILI851957 IVE851946:IVE851957 JFA851946:JFA851957 JOW851946:JOW851957 JYS851946:JYS851957 KIO851946:KIO851957 KSK851946:KSK851957 LCG851946:LCG851957 LMC851946:LMC851957 LVY851946:LVY851957 MFU851946:MFU851957 MPQ851946:MPQ851957 MZM851946:MZM851957 NJI851946:NJI851957 NTE851946:NTE851957 ODA851946:ODA851957 OMW851946:OMW851957 OWS851946:OWS851957 PGO851946:PGO851957 PQK851946:PQK851957 QAG851946:QAG851957 QKC851946:QKC851957 QTY851946:QTY851957 RDU851946:RDU851957 RNQ851946:RNQ851957 RXM851946:RXM851957 SHI851946:SHI851957 SRE851946:SRE851957 TBA851946:TBA851957 TKW851946:TKW851957 TUS851946:TUS851957 UEO851946:UEO851957 UOK851946:UOK851957 UYG851946:UYG851957 VIC851946:VIC851957 VRY851946:VRY851957 WBU851946:WBU851957 WLQ851946:WLQ851957 WVM851946:WVM851957 E917482:E917493 JA917482:JA917493 SW917482:SW917493 ACS917482:ACS917493 AMO917482:AMO917493 AWK917482:AWK917493 BGG917482:BGG917493 BQC917482:BQC917493 BZY917482:BZY917493 CJU917482:CJU917493 CTQ917482:CTQ917493 DDM917482:DDM917493 DNI917482:DNI917493 DXE917482:DXE917493 EHA917482:EHA917493 EQW917482:EQW917493 FAS917482:FAS917493 FKO917482:FKO917493 FUK917482:FUK917493 GEG917482:GEG917493 GOC917482:GOC917493 GXY917482:GXY917493 HHU917482:HHU917493 HRQ917482:HRQ917493 IBM917482:IBM917493 ILI917482:ILI917493 IVE917482:IVE917493 JFA917482:JFA917493 JOW917482:JOW917493 JYS917482:JYS917493 KIO917482:KIO917493 KSK917482:KSK917493 LCG917482:LCG917493 LMC917482:LMC917493 LVY917482:LVY917493 MFU917482:MFU917493 MPQ917482:MPQ917493 MZM917482:MZM917493 NJI917482:NJI917493 NTE917482:NTE917493 ODA917482:ODA917493 OMW917482:OMW917493 OWS917482:OWS917493 PGO917482:PGO917493 PQK917482:PQK917493 QAG917482:QAG917493 QKC917482:QKC917493 QTY917482:QTY917493 RDU917482:RDU917493 RNQ917482:RNQ917493 RXM917482:RXM917493 SHI917482:SHI917493 SRE917482:SRE917493 TBA917482:TBA917493 TKW917482:TKW917493 TUS917482:TUS917493 UEO917482:UEO917493 UOK917482:UOK917493 UYG917482:UYG917493 VIC917482:VIC917493 VRY917482:VRY917493 WBU917482:WBU917493 WLQ917482:WLQ917493 WVM917482:WVM917493 E983018:E983029 JA983018:JA983029 SW983018:SW983029 ACS983018:ACS983029 AMO983018:AMO983029 AWK983018:AWK983029 BGG983018:BGG983029 BQC983018:BQC983029 BZY983018:BZY983029 CJU983018:CJU983029 CTQ983018:CTQ983029 DDM983018:DDM983029 DNI983018:DNI983029 DXE983018:DXE983029 EHA983018:EHA983029 EQW983018:EQW983029 FAS983018:FAS983029 FKO983018:FKO983029 FUK983018:FUK983029 GEG983018:GEG983029 GOC983018:GOC983029 GXY983018:GXY983029 HHU983018:HHU983029 HRQ983018:HRQ983029 IBM983018:IBM983029 ILI983018:ILI983029 IVE983018:IVE983029 JFA983018:JFA983029 JOW983018:JOW983029 JYS983018:JYS983029 KIO983018:KIO983029 KSK983018:KSK983029 LCG983018:LCG983029 LMC983018:LMC983029 LVY983018:LVY983029 MFU983018:MFU983029 MPQ983018:MPQ983029 MZM983018:MZM983029 NJI983018:NJI983029 NTE983018:NTE983029 ODA983018:ODA983029 OMW983018:OMW983029 OWS983018:OWS983029 PGO983018:PGO983029 PQK983018:PQK983029 QAG983018:QAG983029 QKC983018:QKC983029 QTY983018:QTY983029 RDU983018:RDU983029 RNQ983018:RNQ983029 RXM983018:RXM983029 SHI983018:SHI983029 SRE983018:SRE983029 TBA983018:TBA983029 TKW983018:TKW983029 TUS983018:TUS983029 UEO983018:UEO983029 UOK983018:UOK983029 UYG983018:UYG983029 VIC983018:VIC983029 VRY983018:VRY983029 WBU983018:WBU983029 WLQ983018:WLQ983029 WVM983018:WVM983029 E65468:E65510 JA65468:JA65510 SW65468:SW65510 ACS65468:ACS65510 AMO65468:AMO65510 AWK65468:AWK65510 BGG65468:BGG65510 BQC65468:BQC65510 BZY65468:BZY65510 CJU65468:CJU65510 CTQ65468:CTQ65510 DDM65468:DDM65510 DNI65468:DNI65510 DXE65468:DXE65510 EHA65468:EHA65510 EQW65468:EQW65510 FAS65468:FAS65510 FKO65468:FKO65510 FUK65468:FUK65510 GEG65468:GEG65510 GOC65468:GOC65510 GXY65468:GXY65510 HHU65468:HHU65510 HRQ65468:HRQ65510 IBM65468:IBM65510 ILI65468:ILI65510 IVE65468:IVE65510 JFA65468:JFA65510 JOW65468:JOW65510 JYS65468:JYS65510 KIO65468:KIO65510 KSK65468:KSK65510 LCG65468:LCG65510 LMC65468:LMC65510 LVY65468:LVY65510 MFU65468:MFU65510 MPQ65468:MPQ65510 MZM65468:MZM65510 NJI65468:NJI65510 NTE65468:NTE65510 ODA65468:ODA65510 OMW65468:OMW65510 OWS65468:OWS65510 PGO65468:PGO65510 PQK65468:PQK65510 QAG65468:QAG65510 QKC65468:QKC65510 QTY65468:QTY65510 RDU65468:RDU65510 RNQ65468:RNQ65510 RXM65468:RXM65510 SHI65468:SHI65510 SRE65468:SRE65510 TBA65468:TBA65510 TKW65468:TKW65510 TUS65468:TUS65510 UEO65468:UEO65510 UOK65468:UOK65510 UYG65468:UYG65510 VIC65468:VIC65510 VRY65468:VRY65510 WBU65468:WBU65510 WLQ65468:WLQ65510 WVM65468:WVM65510 E131004:E131046 JA131004:JA131046 SW131004:SW131046 ACS131004:ACS131046 AMO131004:AMO131046 AWK131004:AWK131046 BGG131004:BGG131046 BQC131004:BQC131046 BZY131004:BZY131046 CJU131004:CJU131046 CTQ131004:CTQ131046 DDM131004:DDM131046 DNI131004:DNI131046 DXE131004:DXE131046 EHA131004:EHA131046 EQW131004:EQW131046 FAS131004:FAS131046 FKO131004:FKO131046 FUK131004:FUK131046 GEG131004:GEG131046 GOC131004:GOC131046 GXY131004:GXY131046 HHU131004:HHU131046 HRQ131004:HRQ131046 IBM131004:IBM131046 ILI131004:ILI131046 IVE131004:IVE131046 JFA131004:JFA131046 JOW131004:JOW131046 JYS131004:JYS131046 KIO131004:KIO131046 KSK131004:KSK131046 LCG131004:LCG131046 LMC131004:LMC131046 LVY131004:LVY131046 MFU131004:MFU131046 MPQ131004:MPQ131046 MZM131004:MZM131046 NJI131004:NJI131046 NTE131004:NTE131046 ODA131004:ODA131046 OMW131004:OMW131046 OWS131004:OWS131046 PGO131004:PGO131046 PQK131004:PQK131046 QAG131004:QAG131046 QKC131004:QKC131046 QTY131004:QTY131046 RDU131004:RDU131046 RNQ131004:RNQ131046 RXM131004:RXM131046 SHI131004:SHI131046 SRE131004:SRE131046 TBA131004:TBA131046 TKW131004:TKW131046 TUS131004:TUS131046 UEO131004:UEO131046 UOK131004:UOK131046 UYG131004:UYG131046 VIC131004:VIC131046 VRY131004:VRY131046 WBU131004:WBU131046 WLQ131004:WLQ131046 WVM131004:WVM131046 E196540:E196582 JA196540:JA196582 SW196540:SW196582 ACS196540:ACS196582 AMO196540:AMO196582 AWK196540:AWK196582 BGG196540:BGG196582 BQC196540:BQC196582 BZY196540:BZY196582 CJU196540:CJU196582 CTQ196540:CTQ196582 DDM196540:DDM196582 DNI196540:DNI196582 DXE196540:DXE196582 EHA196540:EHA196582 EQW196540:EQW196582 FAS196540:FAS196582 FKO196540:FKO196582 FUK196540:FUK196582 GEG196540:GEG196582 GOC196540:GOC196582 GXY196540:GXY196582 HHU196540:HHU196582 HRQ196540:HRQ196582 IBM196540:IBM196582 ILI196540:ILI196582 IVE196540:IVE196582 JFA196540:JFA196582 JOW196540:JOW196582 JYS196540:JYS196582 KIO196540:KIO196582 KSK196540:KSK196582 LCG196540:LCG196582 LMC196540:LMC196582 LVY196540:LVY196582 MFU196540:MFU196582 MPQ196540:MPQ196582 MZM196540:MZM196582 NJI196540:NJI196582 NTE196540:NTE196582 ODA196540:ODA196582 OMW196540:OMW196582 OWS196540:OWS196582 PGO196540:PGO196582 PQK196540:PQK196582 QAG196540:QAG196582 QKC196540:QKC196582 QTY196540:QTY196582 RDU196540:RDU196582 RNQ196540:RNQ196582 RXM196540:RXM196582 SHI196540:SHI196582 SRE196540:SRE196582 TBA196540:TBA196582 TKW196540:TKW196582 TUS196540:TUS196582 UEO196540:UEO196582 UOK196540:UOK196582 UYG196540:UYG196582 VIC196540:VIC196582 VRY196540:VRY196582 WBU196540:WBU196582 WLQ196540:WLQ196582 WVM196540:WVM196582 E262076:E262118 JA262076:JA262118 SW262076:SW262118 ACS262076:ACS262118 AMO262076:AMO262118 AWK262076:AWK262118 BGG262076:BGG262118 BQC262076:BQC262118 BZY262076:BZY262118 CJU262076:CJU262118 CTQ262076:CTQ262118 DDM262076:DDM262118 DNI262076:DNI262118 DXE262076:DXE262118 EHA262076:EHA262118 EQW262076:EQW262118 FAS262076:FAS262118 FKO262076:FKO262118 FUK262076:FUK262118 GEG262076:GEG262118 GOC262076:GOC262118 GXY262076:GXY262118 HHU262076:HHU262118 HRQ262076:HRQ262118 IBM262076:IBM262118 ILI262076:ILI262118 IVE262076:IVE262118 JFA262076:JFA262118 JOW262076:JOW262118 JYS262076:JYS262118 KIO262076:KIO262118 KSK262076:KSK262118 LCG262076:LCG262118 LMC262076:LMC262118 LVY262076:LVY262118 MFU262076:MFU262118 MPQ262076:MPQ262118 MZM262076:MZM262118 NJI262076:NJI262118 NTE262076:NTE262118 ODA262076:ODA262118 OMW262076:OMW262118 OWS262076:OWS262118 PGO262076:PGO262118 PQK262076:PQK262118 QAG262076:QAG262118 QKC262076:QKC262118 QTY262076:QTY262118 RDU262076:RDU262118 RNQ262076:RNQ262118 RXM262076:RXM262118 SHI262076:SHI262118 SRE262076:SRE262118 TBA262076:TBA262118 TKW262076:TKW262118 TUS262076:TUS262118 UEO262076:UEO262118 UOK262076:UOK262118 UYG262076:UYG262118 VIC262076:VIC262118 VRY262076:VRY262118 WBU262076:WBU262118 WLQ262076:WLQ262118 WVM262076:WVM262118 E327612:E327654 JA327612:JA327654 SW327612:SW327654 ACS327612:ACS327654 AMO327612:AMO327654 AWK327612:AWK327654 BGG327612:BGG327654 BQC327612:BQC327654 BZY327612:BZY327654 CJU327612:CJU327654 CTQ327612:CTQ327654 DDM327612:DDM327654 DNI327612:DNI327654 DXE327612:DXE327654 EHA327612:EHA327654 EQW327612:EQW327654 FAS327612:FAS327654 FKO327612:FKO327654 FUK327612:FUK327654 GEG327612:GEG327654 GOC327612:GOC327654 GXY327612:GXY327654 HHU327612:HHU327654 HRQ327612:HRQ327654 IBM327612:IBM327654 ILI327612:ILI327654 IVE327612:IVE327654 JFA327612:JFA327654 JOW327612:JOW327654 JYS327612:JYS327654 KIO327612:KIO327654 KSK327612:KSK327654 LCG327612:LCG327654 LMC327612:LMC327654 LVY327612:LVY327654 MFU327612:MFU327654 MPQ327612:MPQ327654 MZM327612:MZM327654 NJI327612:NJI327654 NTE327612:NTE327654 ODA327612:ODA327654 OMW327612:OMW327654 OWS327612:OWS327654 PGO327612:PGO327654 PQK327612:PQK327654 QAG327612:QAG327654 QKC327612:QKC327654 QTY327612:QTY327654 RDU327612:RDU327654 RNQ327612:RNQ327654 RXM327612:RXM327654 SHI327612:SHI327654 SRE327612:SRE327654 TBA327612:TBA327654 TKW327612:TKW327654 TUS327612:TUS327654 UEO327612:UEO327654 UOK327612:UOK327654 UYG327612:UYG327654 VIC327612:VIC327654 VRY327612:VRY327654 WBU327612:WBU327654 WLQ327612:WLQ327654 WVM327612:WVM327654 E393148:E393190 JA393148:JA393190 SW393148:SW393190 ACS393148:ACS393190 AMO393148:AMO393190 AWK393148:AWK393190 BGG393148:BGG393190 BQC393148:BQC393190 BZY393148:BZY393190 CJU393148:CJU393190 CTQ393148:CTQ393190 DDM393148:DDM393190 DNI393148:DNI393190 DXE393148:DXE393190 EHA393148:EHA393190 EQW393148:EQW393190 FAS393148:FAS393190 FKO393148:FKO393190 FUK393148:FUK393190 GEG393148:GEG393190 GOC393148:GOC393190 GXY393148:GXY393190 HHU393148:HHU393190 HRQ393148:HRQ393190 IBM393148:IBM393190 ILI393148:ILI393190 IVE393148:IVE393190 JFA393148:JFA393190 JOW393148:JOW393190 JYS393148:JYS393190 KIO393148:KIO393190 KSK393148:KSK393190 LCG393148:LCG393190 LMC393148:LMC393190 LVY393148:LVY393190 MFU393148:MFU393190 MPQ393148:MPQ393190 MZM393148:MZM393190 NJI393148:NJI393190 NTE393148:NTE393190 ODA393148:ODA393190 OMW393148:OMW393190 OWS393148:OWS393190 PGO393148:PGO393190 PQK393148:PQK393190 QAG393148:QAG393190 QKC393148:QKC393190 QTY393148:QTY393190 RDU393148:RDU393190 RNQ393148:RNQ393190 RXM393148:RXM393190 SHI393148:SHI393190 SRE393148:SRE393190 TBA393148:TBA393190 TKW393148:TKW393190 TUS393148:TUS393190 UEO393148:UEO393190 UOK393148:UOK393190 UYG393148:UYG393190 VIC393148:VIC393190 VRY393148:VRY393190 WBU393148:WBU393190 WLQ393148:WLQ393190 WVM393148:WVM393190 E458684:E458726 JA458684:JA458726 SW458684:SW458726 ACS458684:ACS458726 AMO458684:AMO458726 AWK458684:AWK458726 BGG458684:BGG458726 BQC458684:BQC458726 BZY458684:BZY458726 CJU458684:CJU458726 CTQ458684:CTQ458726 DDM458684:DDM458726 DNI458684:DNI458726 DXE458684:DXE458726 EHA458684:EHA458726 EQW458684:EQW458726 FAS458684:FAS458726 FKO458684:FKO458726 FUK458684:FUK458726 GEG458684:GEG458726 GOC458684:GOC458726 GXY458684:GXY458726 HHU458684:HHU458726 HRQ458684:HRQ458726 IBM458684:IBM458726 ILI458684:ILI458726 IVE458684:IVE458726 JFA458684:JFA458726 JOW458684:JOW458726 JYS458684:JYS458726 KIO458684:KIO458726 KSK458684:KSK458726 LCG458684:LCG458726 LMC458684:LMC458726 LVY458684:LVY458726 MFU458684:MFU458726 MPQ458684:MPQ458726 MZM458684:MZM458726 NJI458684:NJI458726 NTE458684:NTE458726 ODA458684:ODA458726 OMW458684:OMW458726 OWS458684:OWS458726 PGO458684:PGO458726 PQK458684:PQK458726 QAG458684:QAG458726 QKC458684:QKC458726 QTY458684:QTY458726 RDU458684:RDU458726 RNQ458684:RNQ458726 RXM458684:RXM458726 SHI458684:SHI458726 SRE458684:SRE458726 TBA458684:TBA458726 TKW458684:TKW458726 TUS458684:TUS458726 UEO458684:UEO458726 UOK458684:UOK458726 UYG458684:UYG458726 VIC458684:VIC458726 VRY458684:VRY458726 WBU458684:WBU458726 WLQ458684:WLQ458726 WVM458684:WVM458726 E524220:E524262 JA524220:JA524262 SW524220:SW524262 ACS524220:ACS524262 AMO524220:AMO524262 AWK524220:AWK524262 BGG524220:BGG524262 BQC524220:BQC524262 BZY524220:BZY524262 CJU524220:CJU524262 CTQ524220:CTQ524262 DDM524220:DDM524262 DNI524220:DNI524262 DXE524220:DXE524262 EHA524220:EHA524262 EQW524220:EQW524262 FAS524220:FAS524262 FKO524220:FKO524262 FUK524220:FUK524262 GEG524220:GEG524262 GOC524220:GOC524262 GXY524220:GXY524262 HHU524220:HHU524262 HRQ524220:HRQ524262 IBM524220:IBM524262 ILI524220:ILI524262 IVE524220:IVE524262 JFA524220:JFA524262 JOW524220:JOW524262 JYS524220:JYS524262 KIO524220:KIO524262 KSK524220:KSK524262 LCG524220:LCG524262 LMC524220:LMC524262 LVY524220:LVY524262 MFU524220:MFU524262 MPQ524220:MPQ524262 MZM524220:MZM524262 NJI524220:NJI524262 NTE524220:NTE524262 ODA524220:ODA524262 OMW524220:OMW524262 OWS524220:OWS524262 PGO524220:PGO524262 PQK524220:PQK524262 QAG524220:QAG524262 QKC524220:QKC524262 QTY524220:QTY524262 RDU524220:RDU524262 RNQ524220:RNQ524262 RXM524220:RXM524262 SHI524220:SHI524262 SRE524220:SRE524262 TBA524220:TBA524262 TKW524220:TKW524262 TUS524220:TUS524262 UEO524220:UEO524262 UOK524220:UOK524262 UYG524220:UYG524262 VIC524220:VIC524262 VRY524220:VRY524262 WBU524220:WBU524262 WLQ524220:WLQ524262 WVM524220:WVM524262 E589756:E589798 JA589756:JA589798 SW589756:SW589798 ACS589756:ACS589798 AMO589756:AMO589798 AWK589756:AWK589798 BGG589756:BGG589798 BQC589756:BQC589798 BZY589756:BZY589798 CJU589756:CJU589798 CTQ589756:CTQ589798 DDM589756:DDM589798 DNI589756:DNI589798 DXE589756:DXE589798 EHA589756:EHA589798 EQW589756:EQW589798 FAS589756:FAS589798 FKO589756:FKO589798 FUK589756:FUK589798 GEG589756:GEG589798 GOC589756:GOC589798 GXY589756:GXY589798 HHU589756:HHU589798 HRQ589756:HRQ589798 IBM589756:IBM589798 ILI589756:ILI589798 IVE589756:IVE589798 JFA589756:JFA589798 JOW589756:JOW589798 JYS589756:JYS589798 KIO589756:KIO589798 KSK589756:KSK589798 LCG589756:LCG589798 LMC589756:LMC589798 LVY589756:LVY589798 MFU589756:MFU589798 MPQ589756:MPQ589798 MZM589756:MZM589798 NJI589756:NJI589798 NTE589756:NTE589798 ODA589756:ODA589798 OMW589756:OMW589798 OWS589756:OWS589798 PGO589756:PGO589798 PQK589756:PQK589798 QAG589756:QAG589798 QKC589756:QKC589798 QTY589756:QTY589798 RDU589756:RDU589798 RNQ589756:RNQ589798 RXM589756:RXM589798 SHI589756:SHI589798 SRE589756:SRE589798 TBA589756:TBA589798 TKW589756:TKW589798 TUS589756:TUS589798 UEO589756:UEO589798 UOK589756:UOK589798 UYG589756:UYG589798 VIC589756:VIC589798 VRY589756:VRY589798 WBU589756:WBU589798 WLQ589756:WLQ589798 WVM589756:WVM589798 E655292:E655334 JA655292:JA655334 SW655292:SW655334 ACS655292:ACS655334 AMO655292:AMO655334 AWK655292:AWK655334 BGG655292:BGG655334 BQC655292:BQC655334 BZY655292:BZY655334 CJU655292:CJU655334 CTQ655292:CTQ655334 DDM655292:DDM655334 DNI655292:DNI655334 DXE655292:DXE655334 EHA655292:EHA655334 EQW655292:EQW655334 FAS655292:FAS655334 FKO655292:FKO655334 FUK655292:FUK655334 GEG655292:GEG655334 GOC655292:GOC655334 GXY655292:GXY655334 HHU655292:HHU655334 HRQ655292:HRQ655334 IBM655292:IBM655334 ILI655292:ILI655334 IVE655292:IVE655334 JFA655292:JFA655334 JOW655292:JOW655334 JYS655292:JYS655334 KIO655292:KIO655334 KSK655292:KSK655334 LCG655292:LCG655334 LMC655292:LMC655334 LVY655292:LVY655334 MFU655292:MFU655334 MPQ655292:MPQ655334 MZM655292:MZM655334 NJI655292:NJI655334 NTE655292:NTE655334 ODA655292:ODA655334 OMW655292:OMW655334 OWS655292:OWS655334 PGO655292:PGO655334 PQK655292:PQK655334 QAG655292:QAG655334 QKC655292:QKC655334 QTY655292:QTY655334 RDU655292:RDU655334 RNQ655292:RNQ655334 RXM655292:RXM655334 SHI655292:SHI655334 SRE655292:SRE655334 TBA655292:TBA655334 TKW655292:TKW655334 TUS655292:TUS655334 UEO655292:UEO655334 UOK655292:UOK655334 UYG655292:UYG655334 VIC655292:VIC655334 VRY655292:VRY655334 WBU655292:WBU655334 WLQ655292:WLQ655334 WVM655292:WVM655334 E720828:E720870 JA720828:JA720870 SW720828:SW720870 ACS720828:ACS720870 AMO720828:AMO720870 AWK720828:AWK720870 BGG720828:BGG720870 BQC720828:BQC720870 BZY720828:BZY720870 CJU720828:CJU720870 CTQ720828:CTQ720870 DDM720828:DDM720870 DNI720828:DNI720870 DXE720828:DXE720870 EHA720828:EHA720870 EQW720828:EQW720870 FAS720828:FAS720870 FKO720828:FKO720870 FUK720828:FUK720870 GEG720828:GEG720870 GOC720828:GOC720870 GXY720828:GXY720870 HHU720828:HHU720870 HRQ720828:HRQ720870 IBM720828:IBM720870 ILI720828:ILI720870 IVE720828:IVE720870 JFA720828:JFA720870 JOW720828:JOW720870 JYS720828:JYS720870 KIO720828:KIO720870 KSK720828:KSK720870 LCG720828:LCG720870 LMC720828:LMC720870 LVY720828:LVY720870 MFU720828:MFU720870 MPQ720828:MPQ720870 MZM720828:MZM720870 NJI720828:NJI720870 NTE720828:NTE720870 ODA720828:ODA720870 OMW720828:OMW720870 OWS720828:OWS720870 PGO720828:PGO720870 PQK720828:PQK720870 QAG720828:QAG720870 QKC720828:QKC720870 QTY720828:QTY720870 RDU720828:RDU720870 RNQ720828:RNQ720870 RXM720828:RXM720870 SHI720828:SHI720870 SRE720828:SRE720870 TBA720828:TBA720870 TKW720828:TKW720870 TUS720828:TUS720870 UEO720828:UEO720870 UOK720828:UOK720870 UYG720828:UYG720870 VIC720828:VIC720870 VRY720828:VRY720870 WBU720828:WBU720870 WLQ720828:WLQ720870 WVM720828:WVM720870 E786364:E786406 JA786364:JA786406 SW786364:SW786406 ACS786364:ACS786406 AMO786364:AMO786406 AWK786364:AWK786406 BGG786364:BGG786406 BQC786364:BQC786406 BZY786364:BZY786406 CJU786364:CJU786406 CTQ786364:CTQ786406 DDM786364:DDM786406 DNI786364:DNI786406 DXE786364:DXE786406 EHA786364:EHA786406 EQW786364:EQW786406 FAS786364:FAS786406 FKO786364:FKO786406 FUK786364:FUK786406 GEG786364:GEG786406 GOC786364:GOC786406 GXY786364:GXY786406 HHU786364:HHU786406 HRQ786364:HRQ786406 IBM786364:IBM786406 ILI786364:ILI786406 IVE786364:IVE786406 JFA786364:JFA786406 JOW786364:JOW786406 JYS786364:JYS786406 KIO786364:KIO786406 KSK786364:KSK786406 LCG786364:LCG786406 LMC786364:LMC786406 LVY786364:LVY786406 MFU786364:MFU786406 MPQ786364:MPQ786406 MZM786364:MZM786406 NJI786364:NJI786406 NTE786364:NTE786406 ODA786364:ODA786406 OMW786364:OMW786406 OWS786364:OWS786406 PGO786364:PGO786406 PQK786364:PQK786406 QAG786364:QAG786406 QKC786364:QKC786406 QTY786364:QTY786406 RDU786364:RDU786406 RNQ786364:RNQ786406 RXM786364:RXM786406 SHI786364:SHI786406 SRE786364:SRE786406 TBA786364:TBA786406 TKW786364:TKW786406 TUS786364:TUS786406 UEO786364:UEO786406 UOK786364:UOK786406 UYG786364:UYG786406 VIC786364:VIC786406 VRY786364:VRY786406 WBU786364:WBU786406 WLQ786364:WLQ786406 WVM786364:WVM786406 E851900:E851942 JA851900:JA851942 SW851900:SW851942 ACS851900:ACS851942 AMO851900:AMO851942 AWK851900:AWK851942 BGG851900:BGG851942 BQC851900:BQC851942 BZY851900:BZY851942 CJU851900:CJU851942 CTQ851900:CTQ851942 DDM851900:DDM851942 DNI851900:DNI851942 DXE851900:DXE851942 EHA851900:EHA851942 EQW851900:EQW851942 FAS851900:FAS851942 FKO851900:FKO851942 FUK851900:FUK851942 GEG851900:GEG851942 GOC851900:GOC851942 GXY851900:GXY851942 HHU851900:HHU851942 HRQ851900:HRQ851942 IBM851900:IBM851942 ILI851900:ILI851942 IVE851900:IVE851942 JFA851900:JFA851942 JOW851900:JOW851942 JYS851900:JYS851942 KIO851900:KIO851942 KSK851900:KSK851942 LCG851900:LCG851942 LMC851900:LMC851942 LVY851900:LVY851942 MFU851900:MFU851942 MPQ851900:MPQ851942 MZM851900:MZM851942 NJI851900:NJI851942 NTE851900:NTE851942 ODA851900:ODA851942 OMW851900:OMW851942 OWS851900:OWS851942 PGO851900:PGO851942 PQK851900:PQK851942 QAG851900:QAG851942 QKC851900:QKC851942 QTY851900:QTY851942 RDU851900:RDU851942 RNQ851900:RNQ851942 RXM851900:RXM851942 SHI851900:SHI851942 SRE851900:SRE851942 TBA851900:TBA851942 TKW851900:TKW851942 TUS851900:TUS851942 UEO851900:UEO851942 UOK851900:UOK851942 UYG851900:UYG851942 VIC851900:VIC851942 VRY851900:VRY851942 WBU851900:WBU851942 WLQ851900:WLQ851942 WVM851900:WVM851942 E917436:E917478 JA917436:JA917478 SW917436:SW917478 ACS917436:ACS917478 AMO917436:AMO917478 AWK917436:AWK917478 BGG917436:BGG917478 BQC917436:BQC917478 BZY917436:BZY917478 CJU917436:CJU917478 CTQ917436:CTQ917478 DDM917436:DDM917478 DNI917436:DNI917478 DXE917436:DXE917478 EHA917436:EHA917478 EQW917436:EQW917478 FAS917436:FAS917478 FKO917436:FKO917478 FUK917436:FUK917478 GEG917436:GEG917478 GOC917436:GOC917478 GXY917436:GXY917478 HHU917436:HHU917478 HRQ917436:HRQ917478 IBM917436:IBM917478 ILI917436:ILI917478 IVE917436:IVE917478 JFA917436:JFA917478 JOW917436:JOW917478 JYS917436:JYS917478 KIO917436:KIO917478 KSK917436:KSK917478 LCG917436:LCG917478 LMC917436:LMC917478 LVY917436:LVY917478 MFU917436:MFU917478 MPQ917436:MPQ917478 MZM917436:MZM917478 NJI917436:NJI917478 NTE917436:NTE917478 ODA917436:ODA917478 OMW917436:OMW917478 OWS917436:OWS917478 PGO917436:PGO917478 PQK917436:PQK917478 QAG917436:QAG917478 QKC917436:QKC917478 QTY917436:QTY917478 RDU917436:RDU917478 RNQ917436:RNQ917478 RXM917436:RXM917478 SHI917436:SHI917478 SRE917436:SRE917478 TBA917436:TBA917478 TKW917436:TKW917478 TUS917436:TUS917478 UEO917436:UEO917478 UOK917436:UOK917478 UYG917436:UYG917478 VIC917436:VIC917478 VRY917436:VRY917478 WBU917436:WBU917478 WLQ917436:WLQ917478 WVM917436:WVM917478 E982972:E983014 JA982972:JA983014 SW982972:SW983014 ACS982972:ACS983014 AMO982972:AMO983014 AWK982972:AWK983014 BGG982972:BGG983014 BQC982972:BQC983014 BZY982972:BZY983014 CJU982972:CJU983014 CTQ982972:CTQ983014 DDM982972:DDM983014 DNI982972:DNI983014 DXE982972:DXE983014 EHA982972:EHA983014 EQW982972:EQW983014 FAS982972:FAS983014 FKO982972:FKO983014 FUK982972:FUK983014 GEG982972:GEG983014 GOC982972:GOC983014 GXY982972:GXY983014 HHU982972:HHU983014 HRQ982972:HRQ983014 IBM982972:IBM983014 ILI982972:ILI983014 IVE982972:IVE983014 JFA982972:JFA983014 JOW982972:JOW983014 JYS982972:JYS983014 KIO982972:KIO983014 KSK982972:KSK983014 LCG982972:LCG983014 LMC982972:LMC983014 LVY982972:LVY983014 MFU982972:MFU983014 MPQ982972:MPQ983014 MZM982972:MZM983014 NJI982972:NJI983014 NTE982972:NTE983014 ODA982972:ODA983014 OMW982972:OMW983014 OWS982972:OWS983014 PGO982972:PGO983014 PQK982972:PQK983014 QAG982972:QAG983014 QKC982972:QKC983014 QTY982972:QTY983014 RDU982972:RDU983014 RNQ982972:RNQ983014 RXM982972:RXM983014 SHI982972:SHI983014 SRE982972:SRE983014 TBA982972:TBA983014 TKW982972:TKW983014 TUS982972:TUS983014 UEO982972:UEO983014 UOK982972:UOK983014 UYG982972:UYG983014 VIC982972:VIC983014 VRY982972:VRY983014 WBU982972:WBU983014 WLQ982972:WLQ983014 WVM982972:WVM983014 WLQ3:WLQ44 WVM3:WVM44 G3:G4 JE3:JE4 TA3:TA4 ACW3:ACW4 AMS3:AMS4 AWO3:AWO4 BGK3:BGK4 BQG3:BQG4 CAC3:CAC4 CJY3:CJY4 CTU3:CTU4 DDQ3:DDQ4 DNM3:DNM4 DXI3:DXI4 EHE3:EHE4 ERA3:ERA4 FAW3:FAW4 FKS3:FKS4 FUO3:FUO4 GEK3:GEK4 GOG3:GOG4 GYC3:GYC4 HHY3:HHY4 HRU3:HRU4 IBQ3:IBQ4 ILM3:ILM4 IVI3:IVI4 JFE3:JFE4 JPA3:JPA4 JYW3:JYW4 KIS3:KIS4 KSO3:KSO4 LCK3:LCK4 LMG3:LMG4 LWC3:LWC4 MFY3:MFY4 MPU3:MPU4 MZQ3:MZQ4 NJM3:NJM4 NTI3:NTI4 ODE3:ODE4 ONA3:ONA4 OWW3:OWW4 PGS3:PGS4 PQO3:PQO4 QAK3:QAK4 QKG3:QKG4 QUC3:QUC4 RDY3:RDY4 RNU3:RNU4 RXQ3:RXQ4 SHM3:SHM4 SRI3:SRI4 TBE3:TBE4 TLA3:TLA4 TUW3:TUW4 UES3:UES4 UOO3:UOO4 UYK3:UYK4 VIG3:VIG4 VSC3:VSC4 WBY3:WBY4 WLU3:WLU4 WVQ3:WVQ4 JA3:JA44 SW3:SW44 ACS3:ACS44 AMO3:AMO44 AWK3:AWK44 BGG3:BGG44 BQC3:BQC44 BZY3:BZY44 CJU3:CJU44 CTQ3:CTQ44 DDM3:DDM44 DNI3:DNI44 DXE3:DXE44 EHA3:EHA44 EQW3:EQW44 FAS3:FAS44 FKO3:FKO44 FUK3:FUK44 GEG3:GEG44 GOC3:GOC44 GXY3:GXY44 HHU3:HHU44 HRQ3:HRQ44 IBM3:IBM44 ILI3:ILI44 IVE3:IVE44 JFA3:JFA44 JOW3:JOW44 JYS3:JYS44 KIO3:KIO44 KSK3:KSK44 LCG3:LCG44 LMC3:LMC44 LVY3:LVY44 MFU3:MFU44 MPQ3:MPQ44 MZM3:MZM44 NJI3:NJI44 NTE3:NTE44 ODA3:ODA44 OMW3:OMW44 OWS3:OWS44 PGO3:PGO44 PQK3:PQK44 QAG3:QAG44 QKC3:QKC44 QTY3:QTY44 RDU3:RDU44 RNQ3:RNQ44 RXM3:RXM44 SHI3:SHI44 SRE3:SRE44 TBA3:TBA44 TKW3:TKW44 TUS3:TUS44 UEO3:UEO44 UOK3:UOK44 UYG3:UYG44 VIC3:VIC44 VRY3:VRY44 E3:E65465 WVM62:WVM65465 WLQ62:WLQ65465 WBU62:WBU65465 VRY62:VRY65465 VIC62:VIC65465 UYG62:UYG65465 UOK62:UOK65465 UEO62:UEO65465 TUS62:TUS65465 TKW62:TKW65465 TBA62:TBA65465 SRE62:SRE65465 SHI62:SHI65465 RXM62:RXM65465 RNQ62:RNQ65465 RDU62:RDU65465 QTY62:QTY65465 QKC62:QKC65465 QAG62:QAG65465 PQK62:PQK65465 PGO62:PGO65465 OWS62:OWS65465 OMW62:OMW65465 ODA62:ODA65465 NTE62:NTE65465 NJI62:NJI65465 MZM62:MZM65465 MPQ62:MPQ65465 MFU62:MFU65465 LVY62:LVY65465 LMC62:LMC65465 LCG62:LCG65465 KSK62:KSK65465 KIO62:KIO65465 JYS62:JYS65465 JOW62:JOW65465 JFA62:JFA65465 IVE62:IVE65465 ILI62:ILI65465 IBM62:IBM65465 HRQ62:HRQ65465 HHU62:HHU65465 GXY62:GXY65465 GOC62:GOC65465 GEG62:GEG65465 FUK62:FUK65465 FKO62:FKO65465 FAS62:FAS65465 EQW62:EQW65465 EHA62:EHA65465 DXE62:DXE65465 DNI62:DNI65465 DDM62:DDM65465 CTQ62:CTQ65465 CJU62:CJU65465 BZY62:BZY65465 BQC62:BQC65465 BGG62:BGG65465 AWK62:AWK65465 AMO62:AMO65465 ACS62:ACS65465 SW62:SW65465 JA62:JA65465" xr:uid="{18329C3A-BC88-49B8-B631-C87A017409AA}"/>
    <dataValidation imeMode="halfAlpha" allowBlank="1" showInputMessage="1" showErrorMessage="1" sqref="K65529:K131003 JG65529:JG131003 TC65529:TC131003 ACY65529:ACY131003 AMU65529:AMU131003 AWQ65529:AWQ131003 BGM65529:BGM131003 BQI65529:BQI131003 CAE65529:CAE131003 CKA65529:CKA131003 CTW65529:CTW131003 DDS65529:DDS131003 DNO65529:DNO131003 DXK65529:DXK131003 EHG65529:EHG131003 ERC65529:ERC131003 FAY65529:FAY131003 FKU65529:FKU131003 FUQ65529:FUQ131003 GEM65529:GEM131003 GOI65529:GOI131003 GYE65529:GYE131003 HIA65529:HIA131003 HRW65529:HRW131003 IBS65529:IBS131003 ILO65529:ILO131003 IVK65529:IVK131003 JFG65529:JFG131003 JPC65529:JPC131003 JYY65529:JYY131003 KIU65529:KIU131003 KSQ65529:KSQ131003 LCM65529:LCM131003 LMI65529:LMI131003 LWE65529:LWE131003 MGA65529:MGA131003 MPW65529:MPW131003 MZS65529:MZS131003 NJO65529:NJO131003 NTK65529:NTK131003 ODG65529:ODG131003 ONC65529:ONC131003 OWY65529:OWY131003 PGU65529:PGU131003 PQQ65529:PQQ131003 QAM65529:QAM131003 QKI65529:QKI131003 QUE65529:QUE131003 REA65529:REA131003 RNW65529:RNW131003 RXS65529:RXS131003 SHO65529:SHO131003 SRK65529:SRK131003 TBG65529:TBG131003 TLC65529:TLC131003 TUY65529:TUY131003 UEU65529:UEU131003 UOQ65529:UOQ131003 UYM65529:UYM131003 VII65529:VII131003 VSE65529:VSE131003 WCA65529:WCA131003 WLW65529:WLW131003 WVS65529:WVS131003 K131065:K196539 JG131065:JG196539 TC131065:TC196539 ACY131065:ACY196539 AMU131065:AMU196539 AWQ131065:AWQ196539 BGM131065:BGM196539 BQI131065:BQI196539 CAE131065:CAE196539 CKA131065:CKA196539 CTW131065:CTW196539 DDS131065:DDS196539 DNO131065:DNO196539 DXK131065:DXK196539 EHG131065:EHG196539 ERC131065:ERC196539 FAY131065:FAY196539 FKU131065:FKU196539 FUQ131065:FUQ196539 GEM131065:GEM196539 GOI131065:GOI196539 GYE131065:GYE196539 HIA131065:HIA196539 HRW131065:HRW196539 IBS131065:IBS196539 ILO131065:ILO196539 IVK131065:IVK196539 JFG131065:JFG196539 JPC131065:JPC196539 JYY131065:JYY196539 KIU131065:KIU196539 KSQ131065:KSQ196539 LCM131065:LCM196539 LMI131065:LMI196539 LWE131065:LWE196539 MGA131065:MGA196539 MPW131065:MPW196539 MZS131065:MZS196539 NJO131065:NJO196539 NTK131065:NTK196539 ODG131065:ODG196539 ONC131065:ONC196539 OWY131065:OWY196539 PGU131065:PGU196539 PQQ131065:PQQ196539 QAM131065:QAM196539 QKI131065:QKI196539 QUE131065:QUE196539 REA131065:REA196539 RNW131065:RNW196539 RXS131065:RXS196539 SHO131065:SHO196539 SRK131065:SRK196539 TBG131065:TBG196539 TLC131065:TLC196539 TUY131065:TUY196539 UEU131065:UEU196539 UOQ131065:UOQ196539 UYM131065:UYM196539 VII131065:VII196539 VSE131065:VSE196539 WCA131065:WCA196539 WLW131065:WLW196539 WVS131065:WVS196539 K196601:K262075 JG196601:JG262075 TC196601:TC262075 ACY196601:ACY262075 AMU196601:AMU262075 AWQ196601:AWQ262075 BGM196601:BGM262075 BQI196601:BQI262075 CAE196601:CAE262075 CKA196601:CKA262075 CTW196601:CTW262075 DDS196601:DDS262075 DNO196601:DNO262075 DXK196601:DXK262075 EHG196601:EHG262075 ERC196601:ERC262075 FAY196601:FAY262075 FKU196601:FKU262075 FUQ196601:FUQ262075 GEM196601:GEM262075 GOI196601:GOI262075 GYE196601:GYE262075 HIA196601:HIA262075 HRW196601:HRW262075 IBS196601:IBS262075 ILO196601:ILO262075 IVK196601:IVK262075 JFG196601:JFG262075 JPC196601:JPC262075 JYY196601:JYY262075 KIU196601:KIU262075 KSQ196601:KSQ262075 LCM196601:LCM262075 LMI196601:LMI262075 LWE196601:LWE262075 MGA196601:MGA262075 MPW196601:MPW262075 MZS196601:MZS262075 NJO196601:NJO262075 NTK196601:NTK262075 ODG196601:ODG262075 ONC196601:ONC262075 OWY196601:OWY262075 PGU196601:PGU262075 PQQ196601:PQQ262075 QAM196601:QAM262075 QKI196601:QKI262075 QUE196601:QUE262075 REA196601:REA262075 RNW196601:RNW262075 RXS196601:RXS262075 SHO196601:SHO262075 SRK196601:SRK262075 TBG196601:TBG262075 TLC196601:TLC262075 TUY196601:TUY262075 UEU196601:UEU262075 UOQ196601:UOQ262075 UYM196601:UYM262075 VII196601:VII262075 VSE196601:VSE262075 WCA196601:WCA262075 WLW196601:WLW262075 WVS196601:WVS262075 K262137:K327611 JG262137:JG327611 TC262137:TC327611 ACY262137:ACY327611 AMU262137:AMU327611 AWQ262137:AWQ327611 BGM262137:BGM327611 BQI262137:BQI327611 CAE262137:CAE327611 CKA262137:CKA327611 CTW262137:CTW327611 DDS262137:DDS327611 DNO262137:DNO327611 DXK262137:DXK327611 EHG262137:EHG327611 ERC262137:ERC327611 FAY262137:FAY327611 FKU262137:FKU327611 FUQ262137:FUQ327611 GEM262137:GEM327611 GOI262137:GOI327611 GYE262137:GYE327611 HIA262137:HIA327611 HRW262137:HRW327611 IBS262137:IBS327611 ILO262137:ILO327611 IVK262137:IVK327611 JFG262137:JFG327611 JPC262137:JPC327611 JYY262137:JYY327611 KIU262137:KIU327611 KSQ262137:KSQ327611 LCM262137:LCM327611 LMI262137:LMI327611 LWE262137:LWE327611 MGA262137:MGA327611 MPW262137:MPW327611 MZS262137:MZS327611 NJO262137:NJO327611 NTK262137:NTK327611 ODG262137:ODG327611 ONC262137:ONC327611 OWY262137:OWY327611 PGU262137:PGU327611 PQQ262137:PQQ327611 QAM262137:QAM327611 QKI262137:QKI327611 QUE262137:QUE327611 REA262137:REA327611 RNW262137:RNW327611 RXS262137:RXS327611 SHO262137:SHO327611 SRK262137:SRK327611 TBG262137:TBG327611 TLC262137:TLC327611 TUY262137:TUY327611 UEU262137:UEU327611 UOQ262137:UOQ327611 UYM262137:UYM327611 VII262137:VII327611 VSE262137:VSE327611 WCA262137:WCA327611 WLW262137:WLW327611 WVS262137:WVS327611 K327673:K393147 JG327673:JG393147 TC327673:TC393147 ACY327673:ACY393147 AMU327673:AMU393147 AWQ327673:AWQ393147 BGM327673:BGM393147 BQI327673:BQI393147 CAE327673:CAE393147 CKA327673:CKA393147 CTW327673:CTW393147 DDS327673:DDS393147 DNO327673:DNO393147 DXK327673:DXK393147 EHG327673:EHG393147 ERC327673:ERC393147 FAY327673:FAY393147 FKU327673:FKU393147 FUQ327673:FUQ393147 GEM327673:GEM393147 GOI327673:GOI393147 GYE327673:GYE393147 HIA327673:HIA393147 HRW327673:HRW393147 IBS327673:IBS393147 ILO327673:ILO393147 IVK327673:IVK393147 JFG327673:JFG393147 JPC327673:JPC393147 JYY327673:JYY393147 KIU327673:KIU393147 KSQ327673:KSQ393147 LCM327673:LCM393147 LMI327673:LMI393147 LWE327673:LWE393147 MGA327673:MGA393147 MPW327673:MPW393147 MZS327673:MZS393147 NJO327673:NJO393147 NTK327673:NTK393147 ODG327673:ODG393147 ONC327673:ONC393147 OWY327673:OWY393147 PGU327673:PGU393147 PQQ327673:PQQ393147 QAM327673:QAM393147 QKI327673:QKI393147 QUE327673:QUE393147 REA327673:REA393147 RNW327673:RNW393147 RXS327673:RXS393147 SHO327673:SHO393147 SRK327673:SRK393147 TBG327673:TBG393147 TLC327673:TLC393147 TUY327673:TUY393147 UEU327673:UEU393147 UOQ327673:UOQ393147 UYM327673:UYM393147 VII327673:VII393147 VSE327673:VSE393147 WCA327673:WCA393147 WLW327673:WLW393147 WVS327673:WVS393147 K393209:K458683 JG393209:JG458683 TC393209:TC458683 ACY393209:ACY458683 AMU393209:AMU458683 AWQ393209:AWQ458683 BGM393209:BGM458683 BQI393209:BQI458683 CAE393209:CAE458683 CKA393209:CKA458683 CTW393209:CTW458683 DDS393209:DDS458683 DNO393209:DNO458683 DXK393209:DXK458683 EHG393209:EHG458683 ERC393209:ERC458683 FAY393209:FAY458683 FKU393209:FKU458683 FUQ393209:FUQ458683 GEM393209:GEM458683 GOI393209:GOI458683 GYE393209:GYE458683 HIA393209:HIA458683 HRW393209:HRW458683 IBS393209:IBS458683 ILO393209:ILO458683 IVK393209:IVK458683 JFG393209:JFG458683 JPC393209:JPC458683 JYY393209:JYY458683 KIU393209:KIU458683 KSQ393209:KSQ458683 LCM393209:LCM458683 LMI393209:LMI458683 LWE393209:LWE458683 MGA393209:MGA458683 MPW393209:MPW458683 MZS393209:MZS458683 NJO393209:NJO458683 NTK393209:NTK458683 ODG393209:ODG458683 ONC393209:ONC458683 OWY393209:OWY458683 PGU393209:PGU458683 PQQ393209:PQQ458683 QAM393209:QAM458683 QKI393209:QKI458683 QUE393209:QUE458683 REA393209:REA458683 RNW393209:RNW458683 RXS393209:RXS458683 SHO393209:SHO458683 SRK393209:SRK458683 TBG393209:TBG458683 TLC393209:TLC458683 TUY393209:TUY458683 UEU393209:UEU458683 UOQ393209:UOQ458683 UYM393209:UYM458683 VII393209:VII458683 VSE393209:VSE458683 WCA393209:WCA458683 WLW393209:WLW458683 WVS393209:WVS458683 K458745:K524219 JG458745:JG524219 TC458745:TC524219 ACY458745:ACY524219 AMU458745:AMU524219 AWQ458745:AWQ524219 BGM458745:BGM524219 BQI458745:BQI524219 CAE458745:CAE524219 CKA458745:CKA524219 CTW458745:CTW524219 DDS458745:DDS524219 DNO458745:DNO524219 DXK458745:DXK524219 EHG458745:EHG524219 ERC458745:ERC524219 FAY458745:FAY524219 FKU458745:FKU524219 FUQ458745:FUQ524219 GEM458745:GEM524219 GOI458745:GOI524219 GYE458745:GYE524219 HIA458745:HIA524219 HRW458745:HRW524219 IBS458745:IBS524219 ILO458745:ILO524219 IVK458745:IVK524219 JFG458745:JFG524219 JPC458745:JPC524219 JYY458745:JYY524219 KIU458745:KIU524219 KSQ458745:KSQ524219 LCM458745:LCM524219 LMI458745:LMI524219 LWE458745:LWE524219 MGA458745:MGA524219 MPW458745:MPW524219 MZS458745:MZS524219 NJO458745:NJO524219 NTK458745:NTK524219 ODG458745:ODG524219 ONC458745:ONC524219 OWY458745:OWY524219 PGU458745:PGU524219 PQQ458745:PQQ524219 QAM458745:QAM524219 QKI458745:QKI524219 QUE458745:QUE524219 REA458745:REA524219 RNW458745:RNW524219 RXS458745:RXS524219 SHO458745:SHO524219 SRK458745:SRK524219 TBG458745:TBG524219 TLC458745:TLC524219 TUY458745:TUY524219 UEU458745:UEU524219 UOQ458745:UOQ524219 UYM458745:UYM524219 VII458745:VII524219 VSE458745:VSE524219 WCA458745:WCA524219 WLW458745:WLW524219 WVS458745:WVS524219 K524281:K589755 JG524281:JG589755 TC524281:TC589755 ACY524281:ACY589755 AMU524281:AMU589755 AWQ524281:AWQ589755 BGM524281:BGM589755 BQI524281:BQI589755 CAE524281:CAE589755 CKA524281:CKA589755 CTW524281:CTW589755 DDS524281:DDS589755 DNO524281:DNO589755 DXK524281:DXK589755 EHG524281:EHG589755 ERC524281:ERC589755 FAY524281:FAY589755 FKU524281:FKU589755 FUQ524281:FUQ589755 GEM524281:GEM589755 GOI524281:GOI589755 GYE524281:GYE589755 HIA524281:HIA589755 HRW524281:HRW589755 IBS524281:IBS589755 ILO524281:ILO589755 IVK524281:IVK589755 JFG524281:JFG589755 JPC524281:JPC589755 JYY524281:JYY589755 KIU524281:KIU589755 KSQ524281:KSQ589755 LCM524281:LCM589755 LMI524281:LMI589755 LWE524281:LWE589755 MGA524281:MGA589755 MPW524281:MPW589755 MZS524281:MZS589755 NJO524281:NJO589755 NTK524281:NTK589755 ODG524281:ODG589755 ONC524281:ONC589755 OWY524281:OWY589755 PGU524281:PGU589755 PQQ524281:PQQ589755 QAM524281:QAM589755 QKI524281:QKI589755 QUE524281:QUE589755 REA524281:REA589755 RNW524281:RNW589755 RXS524281:RXS589755 SHO524281:SHO589755 SRK524281:SRK589755 TBG524281:TBG589755 TLC524281:TLC589755 TUY524281:TUY589755 UEU524281:UEU589755 UOQ524281:UOQ589755 UYM524281:UYM589755 VII524281:VII589755 VSE524281:VSE589755 WCA524281:WCA589755 WLW524281:WLW589755 WVS524281:WVS589755 K589817:K655291 JG589817:JG655291 TC589817:TC655291 ACY589817:ACY655291 AMU589817:AMU655291 AWQ589817:AWQ655291 BGM589817:BGM655291 BQI589817:BQI655291 CAE589817:CAE655291 CKA589817:CKA655291 CTW589817:CTW655291 DDS589817:DDS655291 DNO589817:DNO655291 DXK589817:DXK655291 EHG589817:EHG655291 ERC589817:ERC655291 FAY589817:FAY655291 FKU589817:FKU655291 FUQ589817:FUQ655291 GEM589817:GEM655291 GOI589817:GOI655291 GYE589817:GYE655291 HIA589817:HIA655291 HRW589817:HRW655291 IBS589817:IBS655291 ILO589817:ILO655291 IVK589817:IVK655291 JFG589817:JFG655291 JPC589817:JPC655291 JYY589817:JYY655291 KIU589817:KIU655291 KSQ589817:KSQ655291 LCM589817:LCM655291 LMI589817:LMI655291 LWE589817:LWE655291 MGA589817:MGA655291 MPW589817:MPW655291 MZS589817:MZS655291 NJO589817:NJO655291 NTK589817:NTK655291 ODG589817:ODG655291 ONC589817:ONC655291 OWY589817:OWY655291 PGU589817:PGU655291 PQQ589817:PQQ655291 QAM589817:QAM655291 QKI589817:QKI655291 QUE589817:QUE655291 REA589817:REA655291 RNW589817:RNW655291 RXS589817:RXS655291 SHO589817:SHO655291 SRK589817:SRK655291 TBG589817:TBG655291 TLC589817:TLC655291 TUY589817:TUY655291 UEU589817:UEU655291 UOQ589817:UOQ655291 UYM589817:UYM655291 VII589817:VII655291 VSE589817:VSE655291 WCA589817:WCA655291 WLW589817:WLW655291 WVS589817:WVS655291 K655353:K720827 JG655353:JG720827 TC655353:TC720827 ACY655353:ACY720827 AMU655353:AMU720827 AWQ655353:AWQ720827 BGM655353:BGM720827 BQI655353:BQI720827 CAE655353:CAE720827 CKA655353:CKA720827 CTW655353:CTW720827 DDS655353:DDS720827 DNO655353:DNO720827 DXK655353:DXK720827 EHG655353:EHG720827 ERC655353:ERC720827 FAY655353:FAY720827 FKU655353:FKU720827 FUQ655353:FUQ720827 GEM655353:GEM720827 GOI655353:GOI720827 GYE655353:GYE720827 HIA655353:HIA720827 HRW655353:HRW720827 IBS655353:IBS720827 ILO655353:ILO720827 IVK655353:IVK720827 JFG655353:JFG720827 JPC655353:JPC720827 JYY655353:JYY720827 KIU655353:KIU720827 KSQ655353:KSQ720827 LCM655353:LCM720827 LMI655353:LMI720827 LWE655353:LWE720827 MGA655353:MGA720827 MPW655353:MPW720827 MZS655353:MZS720827 NJO655353:NJO720827 NTK655353:NTK720827 ODG655353:ODG720827 ONC655353:ONC720827 OWY655353:OWY720827 PGU655353:PGU720827 PQQ655353:PQQ720827 QAM655353:QAM720827 QKI655353:QKI720827 QUE655353:QUE720827 REA655353:REA720827 RNW655353:RNW720827 RXS655353:RXS720827 SHO655353:SHO720827 SRK655353:SRK720827 TBG655353:TBG720827 TLC655353:TLC720827 TUY655353:TUY720827 UEU655353:UEU720827 UOQ655353:UOQ720827 UYM655353:UYM720827 VII655353:VII720827 VSE655353:VSE720827 WCA655353:WCA720827 WLW655353:WLW720827 WVS655353:WVS720827 K720889:K786363 JG720889:JG786363 TC720889:TC786363 ACY720889:ACY786363 AMU720889:AMU786363 AWQ720889:AWQ786363 BGM720889:BGM786363 BQI720889:BQI786363 CAE720889:CAE786363 CKA720889:CKA786363 CTW720889:CTW786363 DDS720889:DDS786363 DNO720889:DNO786363 DXK720889:DXK786363 EHG720889:EHG786363 ERC720889:ERC786363 FAY720889:FAY786363 FKU720889:FKU786363 FUQ720889:FUQ786363 GEM720889:GEM786363 GOI720889:GOI786363 GYE720889:GYE786363 HIA720889:HIA786363 HRW720889:HRW786363 IBS720889:IBS786363 ILO720889:ILO786363 IVK720889:IVK786363 JFG720889:JFG786363 JPC720889:JPC786363 JYY720889:JYY786363 KIU720889:KIU786363 KSQ720889:KSQ786363 LCM720889:LCM786363 LMI720889:LMI786363 LWE720889:LWE786363 MGA720889:MGA786363 MPW720889:MPW786363 MZS720889:MZS786363 NJO720889:NJO786363 NTK720889:NTK786363 ODG720889:ODG786363 ONC720889:ONC786363 OWY720889:OWY786363 PGU720889:PGU786363 PQQ720889:PQQ786363 QAM720889:QAM786363 QKI720889:QKI786363 QUE720889:QUE786363 REA720889:REA786363 RNW720889:RNW786363 RXS720889:RXS786363 SHO720889:SHO786363 SRK720889:SRK786363 TBG720889:TBG786363 TLC720889:TLC786363 TUY720889:TUY786363 UEU720889:UEU786363 UOQ720889:UOQ786363 UYM720889:UYM786363 VII720889:VII786363 VSE720889:VSE786363 WCA720889:WCA786363 WLW720889:WLW786363 WVS720889:WVS786363 K786425:K851899 JG786425:JG851899 TC786425:TC851899 ACY786425:ACY851899 AMU786425:AMU851899 AWQ786425:AWQ851899 BGM786425:BGM851899 BQI786425:BQI851899 CAE786425:CAE851899 CKA786425:CKA851899 CTW786425:CTW851899 DDS786425:DDS851899 DNO786425:DNO851899 DXK786425:DXK851899 EHG786425:EHG851899 ERC786425:ERC851899 FAY786425:FAY851899 FKU786425:FKU851899 FUQ786425:FUQ851899 GEM786425:GEM851899 GOI786425:GOI851899 GYE786425:GYE851899 HIA786425:HIA851899 HRW786425:HRW851899 IBS786425:IBS851899 ILO786425:ILO851899 IVK786425:IVK851899 JFG786425:JFG851899 JPC786425:JPC851899 JYY786425:JYY851899 KIU786425:KIU851899 KSQ786425:KSQ851899 LCM786425:LCM851899 LMI786425:LMI851899 LWE786425:LWE851899 MGA786425:MGA851899 MPW786425:MPW851899 MZS786425:MZS851899 NJO786425:NJO851899 NTK786425:NTK851899 ODG786425:ODG851899 ONC786425:ONC851899 OWY786425:OWY851899 PGU786425:PGU851899 PQQ786425:PQQ851899 QAM786425:QAM851899 QKI786425:QKI851899 QUE786425:QUE851899 REA786425:REA851899 RNW786425:RNW851899 RXS786425:RXS851899 SHO786425:SHO851899 SRK786425:SRK851899 TBG786425:TBG851899 TLC786425:TLC851899 TUY786425:TUY851899 UEU786425:UEU851899 UOQ786425:UOQ851899 UYM786425:UYM851899 VII786425:VII851899 VSE786425:VSE851899 WCA786425:WCA851899 WLW786425:WLW851899 WVS786425:WVS851899 K851961:K917435 JG851961:JG917435 TC851961:TC917435 ACY851961:ACY917435 AMU851961:AMU917435 AWQ851961:AWQ917435 BGM851961:BGM917435 BQI851961:BQI917435 CAE851961:CAE917435 CKA851961:CKA917435 CTW851961:CTW917435 DDS851961:DDS917435 DNO851961:DNO917435 DXK851961:DXK917435 EHG851961:EHG917435 ERC851961:ERC917435 FAY851961:FAY917435 FKU851961:FKU917435 FUQ851961:FUQ917435 GEM851961:GEM917435 GOI851961:GOI917435 GYE851961:GYE917435 HIA851961:HIA917435 HRW851961:HRW917435 IBS851961:IBS917435 ILO851961:ILO917435 IVK851961:IVK917435 JFG851961:JFG917435 JPC851961:JPC917435 JYY851961:JYY917435 KIU851961:KIU917435 KSQ851961:KSQ917435 LCM851961:LCM917435 LMI851961:LMI917435 LWE851961:LWE917435 MGA851961:MGA917435 MPW851961:MPW917435 MZS851961:MZS917435 NJO851961:NJO917435 NTK851961:NTK917435 ODG851961:ODG917435 ONC851961:ONC917435 OWY851961:OWY917435 PGU851961:PGU917435 PQQ851961:PQQ917435 QAM851961:QAM917435 QKI851961:QKI917435 QUE851961:QUE917435 REA851961:REA917435 RNW851961:RNW917435 RXS851961:RXS917435 SHO851961:SHO917435 SRK851961:SRK917435 TBG851961:TBG917435 TLC851961:TLC917435 TUY851961:TUY917435 UEU851961:UEU917435 UOQ851961:UOQ917435 UYM851961:UYM917435 VII851961:VII917435 VSE851961:VSE917435 WCA851961:WCA917435 WLW851961:WLW917435 WVS851961:WVS917435 K917497:K982971 JG917497:JG982971 TC917497:TC982971 ACY917497:ACY982971 AMU917497:AMU982971 AWQ917497:AWQ982971 BGM917497:BGM982971 BQI917497:BQI982971 CAE917497:CAE982971 CKA917497:CKA982971 CTW917497:CTW982971 DDS917497:DDS982971 DNO917497:DNO982971 DXK917497:DXK982971 EHG917497:EHG982971 ERC917497:ERC982971 FAY917497:FAY982971 FKU917497:FKU982971 FUQ917497:FUQ982971 GEM917497:GEM982971 GOI917497:GOI982971 GYE917497:GYE982971 HIA917497:HIA982971 HRW917497:HRW982971 IBS917497:IBS982971 ILO917497:ILO982971 IVK917497:IVK982971 JFG917497:JFG982971 JPC917497:JPC982971 JYY917497:JYY982971 KIU917497:KIU982971 KSQ917497:KSQ982971 LCM917497:LCM982971 LMI917497:LMI982971 LWE917497:LWE982971 MGA917497:MGA982971 MPW917497:MPW982971 MZS917497:MZS982971 NJO917497:NJO982971 NTK917497:NTK982971 ODG917497:ODG982971 ONC917497:ONC982971 OWY917497:OWY982971 PGU917497:PGU982971 PQQ917497:PQQ982971 QAM917497:QAM982971 QKI917497:QKI982971 QUE917497:QUE982971 REA917497:REA982971 RNW917497:RNW982971 RXS917497:RXS982971 SHO917497:SHO982971 SRK917497:SRK982971 TBG917497:TBG982971 TLC917497:TLC982971 TUY917497:TUY982971 UEU917497:UEU982971 UOQ917497:UOQ982971 UYM917497:UYM982971 VII917497:VII982971 VSE917497:VSE982971 WCA917497:WCA982971 WLW917497:WLW982971 WVS917497:WVS982971 K983033:K1048576 JG983033:JG1048576 TC983033:TC1048576 ACY983033:ACY1048576 AMU983033:AMU1048576 AWQ983033:AWQ1048576 BGM983033:BGM1048576 BQI983033:BQI1048576 CAE983033:CAE1048576 CKA983033:CKA1048576 CTW983033:CTW1048576 DDS983033:DDS1048576 DNO983033:DNO1048576 DXK983033:DXK1048576 EHG983033:EHG1048576 ERC983033:ERC1048576 FAY983033:FAY1048576 FKU983033:FKU1048576 FUQ983033:FUQ1048576 GEM983033:GEM1048576 GOI983033:GOI1048576 GYE983033:GYE1048576 HIA983033:HIA1048576 HRW983033:HRW1048576 IBS983033:IBS1048576 ILO983033:ILO1048576 IVK983033:IVK1048576 JFG983033:JFG1048576 JPC983033:JPC1048576 JYY983033:JYY1048576 KIU983033:KIU1048576 KSQ983033:KSQ1048576 LCM983033:LCM1048576 LMI983033:LMI1048576 LWE983033:LWE1048576 MGA983033:MGA1048576 MPW983033:MPW1048576 MZS983033:MZS1048576 NJO983033:NJO1048576 NTK983033:NTK1048576 ODG983033:ODG1048576 ONC983033:ONC1048576 OWY983033:OWY1048576 PGU983033:PGU1048576 PQQ983033:PQQ1048576 QAM983033:QAM1048576 QKI983033:QKI1048576 QUE983033:QUE1048576 REA983033:REA1048576 RNW983033:RNW1048576 RXS983033:RXS1048576 SHO983033:SHO1048576 SRK983033:SRK1048576 TBG983033:TBG1048576 TLC983033:TLC1048576 TUY983033:TUY1048576 UEU983033:UEU1048576 UOQ983033:UOQ1048576 UYM983033:UYM1048576 VII983033:VII1048576 VSE983033:VSE1048576 WCA983033:WCA1048576 WLW983033:WLW1048576 WVS983033:WVS1048576 J65469:K65471 JF65469:JG65471 TB65469:TC65471 ACX65469:ACY65471 AMT65469:AMU65471 AWP65469:AWQ65471 BGL65469:BGM65471 BQH65469:BQI65471 CAD65469:CAE65471 CJZ65469:CKA65471 CTV65469:CTW65471 DDR65469:DDS65471 DNN65469:DNO65471 DXJ65469:DXK65471 EHF65469:EHG65471 ERB65469:ERC65471 FAX65469:FAY65471 FKT65469:FKU65471 FUP65469:FUQ65471 GEL65469:GEM65471 GOH65469:GOI65471 GYD65469:GYE65471 HHZ65469:HIA65471 HRV65469:HRW65471 IBR65469:IBS65471 ILN65469:ILO65471 IVJ65469:IVK65471 JFF65469:JFG65471 JPB65469:JPC65471 JYX65469:JYY65471 KIT65469:KIU65471 KSP65469:KSQ65471 LCL65469:LCM65471 LMH65469:LMI65471 LWD65469:LWE65471 MFZ65469:MGA65471 MPV65469:MPW65471 MZR65469:MZS65471 NJN65469:NJO65471 NTJ65469:NTK65471 ODF65469:ODG65471 ONB65469:ONC65471 OWX65469:OWY65471 PGT65469:PGU65471 PQP65469:PQQ65471 QAL65469:QAM65471 QKH65469:QKI65471 QUD65469:QUE65471 RDZ65469:REA65471 RNV65469:RNW65471 RXR65469:RXS65471 SHN65469:SHO65471 SRJ65469:SRK65471 TBF65469:TBG65471 TLB65469:TLC65471 TUX65469:TUY65471 UET65469:UEU65471 UOP65469:UOQ65471 UYL65469:UYM65471 VIH65469:VII65471 VSD65469:VSE65471 WBZ65469:WCA65471 WLV65469:WLW65471 WVR65469:WVS65471 J131005:K131007 JF131005:JG131007 TB131005:TC131007 ACX131005:ACY131007 AMT131005:AMU131007 AWP131005:AWQ131007 BGL131005:BGM131007 BQH131005:BQI131007 CAD131005:CAE131007 CJZ131005:CKA131007 CTV131005:CTW131007 DDR131005:DDS131007 DNN131005:DNO131007 DXJ131005:DXK131007 EHF131005:EHG131007 ERB131005:ERC131007 FAX131005:FAY131007 FKT131005:FKU131007 FUP131005:FUQ131007 GEL131005:GEM131007 GOH131005:GOI131007 GYD131005:GYE131007 HHZ131005:HIA131007 HRV131005:HRW131007 IBR131005:IBS131007 ILN131005:ILO131007 IVJ131005:IVK131007 JFF131005:JFG131007 JPB131005:JPC131007 JYX131005:JYY131007 KIT131005:KIU131007 KSP131005:KSQ131007 LCL131005:LCM131007 LMH131005:LMI131007 LWD131005:LWE131007 MFZ131005:MGA131007 MPV131005:MPW131007 MZR131005:MZS131007 NJN131005:NJO131007 NTJ131005:NTK131007 ODF131005:ODG131007 ONB131005:ONC131007 OWX131005:OWY131007 PGT131005:PGU131007 PQP131005:PQQ131007 QAL131005:QAM131007 QKH131005:QKI131007 QUD131005:QUE131007 RDZ131005:REA131007 RNV131005:RNW131007 RXR131005:RXS131007 SHN131005:SHO131007 SRJ131005:SRK131007 TBF131005:TBG131007 TLB131005:TLC131007 TUX131005:TUY131007 UET131005:UEU131007 UOP131005:UOQ131007 UYL131005:UYM131007 VIH131005:VII131007 VSD131005:VSE131007 WBZ131005:WCA131007 WLV131005:WLW131007 WVR131005:WVS131007 J196541:K196543 JF196541:JG196543 TB196541:TC196543 ACX196541:ACY196543 AMT196541:AMU196543 AWP196541:AWQ196543 BGL196541:BGM196543 BQH196541:BQI196543 CAD196541:CAE196543 CJZ196541:CKA196543 CTV196541:CTW196543 DDR196541:DDS196543 DNN196541:DNO196543 DXJ196541:DXK196543 EHF196541:EHG196543 ERB196541:ERC196543 FAX196541:FAY196543 FKT196541:FKU196543 FUP196541:FUQ196543 GEL196541:GEM196543 GOH196541:GOI196543 GYD196541:GYE196543 HHZ196541:HIA196543 HRV196541:HRW196543 IBR196541:IBS196543 ILN196541:ILO196543 IVJ196541:IVK196543 JFF196541:JFG196543 JPB196541:JPC196543 JYX196541:JYY196543 KIT196541:KIU196543 KSP196541:KSQ196543 LCL196541:LCM196543 LMH196541:LMI196543 LWD196541:LWE196543 MFZ196541:MGA196543 MPV196541:MPW196543 MZR196541:MZS196543 NJN196541:NJO196543 NTJ196541:NTK196543 ODF196541:ODG196543 ONB196541:ONC196543 OWX196541:OWY196543 PGT196541:PGU196543 PQP196541:PQQ196543 QAL196541:QAM196543 QKH196541:QKI196543 QUD196541:QUE196543 RDZ196541:REA196543 RNV196541:RNW196543 RXR196541:RXS196543 SHN196541:SHO196543 SRJ196541:SRK196543 TBF196541:TBG196543 TLB196541:TLC196543 TUX196541:TUY196543 UET196541:UEU196543 UOP196541:UOQ196543 UYL196541:UYM196543 VIH196541:VII196543 VSD196541:VSE196543 WBZ196541:WCA196543 WLV196541:WLW196543 WVR196541:WVS196543 J262077:K262079 JF262077:JG262079 TB262077:TC262079 ACX262077:ACY262079 AMT262077:AMU262079 AWP262077:AWQ262079 BGL262077:BGM262079 BQH262077:BQI262079 CAD262077:CAE262079 CJZ262077:CKA262079 CTV262077:CTW262079 DDR262077:DDS262079 DNN262077:DNO262079 DXJ262077:DXK262079 EHF262077:EHG262079 ERB262077:ERC262079 FAX262077:FAY262079 FKT262077:FKU262079 FUP262077:FUQ262079 GEL262077:GEM262079 GOH262077:GOI262079 GYD262077:GYE262079 HHZ262077:HIA262079 HRV262077:HRW262079 IBR262077:IBS262079 ILN262077:ILO262079 IVJ262077:IVK262079 JFF262077:JFG262079 JPB262077:JPC262079 JYX262077:JYY262079 KIT262077:KIU262079 KSP262077:KSQ262079 LCL262077:LCM262079 LMH262077:LMI262079 LWD262077:LWE262079 MFZ262077:MGA262079 MPV262077:MPW262079 MZR262077:MZS262079 NJN262077:NJO262079 NTJ262077:NTK262079 ODF262077:ODG262079 ONB262077:ONC262079 OWX262077:OWY262079 PGT262077:PGU262079 PQP262077:PQQ262079 QAL262077:QAM262079 QKH262077:QKI262079 QUD262077:QUE262079 RDZ262077:REA262079 RNV262077:RNW262079 RXR262077:RXS262079 SHN262077:SHO262079 SRJ262077:SRK262079 TBF262077:TBG262079 TLB262077:TLC262079 TUX262077:TUY262079 UET262077:UEU262079 UOP262077:UOQ262079 UYL262077:UYM262079 VIH262077:VII262079 VSD262077:VSE262079 WBZ262077:WCA262079 WLV262077:WLW262079 WVR262077:WVS262079 J327613:K327615 JF327613:JG327615 TB327613:TC327615 ACX327613:ACY327615 AMT327613:AMU327615 AWP327613:AWQ327615 BGL327613:BGM327615 BQH327613:BQI327615 CAD327613:CAE327615 CJZ327613:CKA327615 CTV327613:CTW327615 DDR327613:DDS327615 DNN327613:DNO327615 DXJ327613:DXK327615 EHF327613:EHG327615 ERB327613:ERC327615 FAX327613:FAY327615 FKT327613:FKU327615 FUP327613:FUQ327615 GEL327613:GEM327615 GOH327613:GOI327615 GYD327613:GYE327615 HHZ327613:HIA327615 HRV327613:HRW327615 IBR327613:IBS327615 ILN327613:ILO327615 IVJ327613:IVK327615 JFF327613:JFG327615 JPB327613:JPC327615 JYX327613:JYY327615 KIT327613:KIU327615 KSP327613:KSQ327615 LCL327613:LCM327615 LMH327613:LMI327615 LWD327613:LWE327615 MFZ327613:MGA327615 MPV327613:MPW327615 MZR327613:MZS327615 NJN327613:NJO327615 NTJ327613:NTK327615 ODF327613:ODG327615 ONB327613:ONC327615 OWX327613:OWY327615 PGT327613:PGU327615 PQP327613:PQQ327615 QAL327613:QAM327615 QKH327613:QKI327615 QUD327613:QUE327615 RDZ327613:REA327615 RNV327613:RNW327615 RXR327613:RXS327615 SHN327613:SHO327615 SRJ327613:SRK327615 TBF327613:TBG327615 TLB327613:TLC327615 TUX327613:TUY327615 UET327613:UEU327615 UOP327613:UOQ327615 UYL327613:UYM327615 VIH327613:VII327615 VSD327613:VSE327615 WBZ327613:WCA327615 WLV327613:WLW327615 WVR327613:WVS327615 J393149:K393151 JF393149:JG393151 TB393149:TC393151 ACX393149:ACY393151 AMT393149:AMU393151 AWP393149:AWQ393151 BGL393149:BGM393151 BQH393149:BQI393151 CAD393149:CAE393151 CJZ393149:CKA393151 CTV393149:CTW393151 DDR393149:DDS393151 DNN393149:DNO393151 DXJ393149:DXK393151 EHF393149:EHG393151 ERB393149:ERC393151 FAX393149:FAY393151 FKT393149:FKU393151 FUP393149:FUQ393151 GEL393149:GEM393151 GOH393149:GOI393151 GYD393149:GYE393151 HHZ393149:HIA393151 HRV393149:HRW393151 IBR393149:IBS393151 ILN393149:ILO393151 IVJ393149:IVK393151 JFF393149:JFG393151 JPB393149:JPC393151 JYX393149:JYY393151 KIT393149:KIU393151 KSP393149:KSQ393151 LCL393149:LCM393151 LMH393149:LMI393151 LWD393149:LWE393151 MFZ393149:MGA393151 MPV393149:MPW393151 MZR393149:MZS393151 NJN393149:NJO393151 NTJ393149:NTK393151 ODF393149:ODG393151 ONB393149:ONC393151 OWX393149:OWY393151 PGT393149:PGU393151 PQP393149:PQQ393151 QAL393149:QAM393151 QKH393149:QKI393151 QUD393149:QUE393151 RDZ393149:REA393151 RNV393149:RNW393151 RXR393149:RXS393151 SHN393149:SHO393151 SRJ393149:SRK393151 TBF393149:TBG393151 TLB393149:TLC393151 TUX393149:TUY393151 UET393149:UEU393151 UOP393149:UOQ393151 UYL393149:UYM393151 VIH393149:VII393151 VSD393149:VSE393151 WBZ393149:WCA393151 WLV393149:WLW393151 WVR393149:WVS393151 J458685:K458687 JF458685:JG458687 TB458685:TC458687 ACX458685:ACY458687 AMT458685:AMU458687 AWP458685:AWQ458687 BGL458685:BGM458687 BQH458685:BQI458687 CAD458685:CAE458687 CJZ458685:CKA458687 CTV458685:CTW458687 DDR458685:DDS458687 DNN458685:DNO458687 DXJ458685:DXK458687 EHF458685:EHG458687 ERB458685:ERC458687 FAX458685:FAY458687 FKT458685:FKU458687 FUP458685:FUQ458687 GEL458685:GEM458687 GOH458685:GOI458687 GYD458685:GYE458687 HHZ458685:HIA458687 HRV458685:HRW458687 IBR458685:IBS458687 ILN458685:ILO458687 IVJ458685:IVK458687 JFF458685:JFG458687 JPB458685:JPC458687 JYX458685:JYY458687 KIT458685:KIU458687 KSP458685:KSQ458687 LCL458685:LCM458687 LMH458685:LMI458687 LWD458685:LWE458687 MFZ458685:MGA458687 MPV458685:MPW458687 MZR458685:MZS458687 NJN458685:NJO458687 NTJ458685:NTK458687 ODF458685:ODG458687 ONB458685:ONC458687 OWX458685:OWY458687 PGT458685:PGU458687 PQP458685:PQQ458687 QAL458685:QAM458687 QKH458685:QKI458687 QUD458685:QUE458687 RDZ458685:REA458687 RNV458685:RNW458687 RXR458685:RXS458687 SHN458685:SHO458687 SRJ458685:SRK458687 TBF458685:TBG458687 TLB458685:TLC458687 TUX458685:TUY458687 UET458685:UEU458687 UOP458685:UOQ458687 UYL458685:UYM458687 VIH458685:VII458687 VSD458685:VSE458687 WBZ458685:WCA458687 WLV458685:WLW458687 WVR458685:WVS458687 J524221:K524223 JF524221:JG524223 TB524221:TC524223 ACX524221:ACY524223 AMT524221:AMU524223 AWP524221:AWQ524223 BGL524221:BGM524223 BQH524221:BQI524223 CAD524221:CAE524223 CJZ524221:CKA524223 CTV524221:CTW524223 DDR524221:DDS524223 DNN524221:DNO524223 DXJ524221:DXK524223 EHF524221:EHG524223 ERB524221:ERC524223 FAX524221:FAY524223 FKT524221:FKU524223 FUP524221:FUQ524223 GEL524221:GEM524223 GOH524221:GOI524223 GYD524221:GYE524223 HHZ524221:HIA524223 HRV524221:HRW524223 IBR524221:IBS524223 ILN524221:ILO524223 IVJ524221:IVK524223 JFF524221:JFG524223 JPB524221:JPC524223 JYX524221:JYY524223 KIT524221:KIU524223 KSP524221:KSQ524223 LCL524221:LCM524223 LMH524221:LMI524223 LWD524221:LWE524223 MFZ524221:MGA524223 MPV524221:MPW524223 MZR524221:MZS524223 NJN524221:NJO524223 NTJ524221:NTK524223 ODF524221:ODG524223 ONB524221:ONC524223 OWX524221:OWY524223 PGT524221:PGU524223 PQP524221:PQQ524223 QAL524221:QAM524223 QKH524221:QKI524223 QUD524221:QUE524223 RDZ524221:REA524223 RNV524221:RNW524223 RXR524221:RXS524223 SHN524221:SHO524223 SRJ524221:SRK524223 TBF524221:TBG524223 TLB524221:TLC524223 TUX524221:TUY524223 UET524221:UEU524223 UOP524221:UOQ524223 UYL524221:UYM524223 VIH524221:VII524223 VSD524221:VSE524223 WBZ524221:WCA524223 WLV524221:WLW524223 WVR524221:WVS524223 J589757:K589759 JF589757:JG589759 TB589757:TC589759 ACX589757:ACY589759 AMT589757:AMU589759 AWP589757:AWQ589759 BGL589757:BGM589759 BQH589757:BQI589759 CAD589757:CAE589759 CJZ589757:CKA589759 CTV589757:CTW589759 DDR589757:DDS589759 DNN589757:DNO589759 DXJ589757:DXK589759 EHF589757:EHG589759 ERB589757:ERC589759 FAX589757:FAY589759 FKT589757:FKU589759 FUP589757:FUQ589759 GEL589757:GEM589759 GOH589757:GOI589759 GYD589757:GYE589759 HHZ589757:HIA589759 HRV589757:HRW589759 IBR589757:IBS589759 ILN589757:ILO589759 IVJ589757:IVK589759 JFF589757:JFG589759 JPB589757:JPC589759 JYX589757:JYY589759 KIT589757:KIU589759 KSP589757:KSQ589759 LCL589757:LCM589759 LMH589757:LMI589759 LWD589757:LWE589759 MFZ589757:MGA589759 MPV589757:MPW589759 MZR589757:MZS589759 NJN589757:NJO589759 NTJ589757:NTK589759 ODF589757:ODG589759 ONB589757:ONC589759 OWX589757:OWY589759 PGT589757:PGU589759 PQP589757:PQQ589759 QAL589757:QAM589759 QKH589757:QKI589759 QUD589757:QUE589759 RDZ589757:REA589759 RNV589757:RNW589759 RXR589757:RXS589759 SHN589757:SHO589759 SRJ589757:SRK589759 TBF589757:TBG589759 TLB589757:TLC589759 TUX589757:TUY589759 UET589757:UEU589759 UOP589757:UOQ589759 UYL589757:UYM589759 VIH589757:VII589759 VSD589757:VSE589759 WBZ589757:WCA589759 WLV589757:WLW589759 WVR589757:WVS589759 J655293:K655295 JF655293:JG655295 TB655293:TC655295 ACX655293:ACY655295 AMT655293:AMU655295 AWP655293:AWQ655295 BGL655293:BGM655295 BQH655293:BQI655295 CAD655293:CAE655295 CJZ655293:CKA655295 CTV655293:CTW655295 DDR655293:DDS655295 DNN655293:DNO655295 DXJ655293:DXK655295 EHF655293:EHG655295 ERB655293:ERC655295 FAX655293:FAY655295 FKT655293:FKU655295 FUP655293:FUQ655295 GEL655293:GEM655295 GOH655293:GOI655295 GYD655293:GYE655295 HHZ655293:HIA655295 HRV655293:HRW655295 IBR655293:IBS655295 ILN655293:ILO655295 IVJ655293:IVK655295 JFF655293:JFG655295 JPB655293:JPC655295 JYX655293:JYY655295 KIT655293:KIU655295 KSP655293:KSQ655295 LCL655293:LCM655295 LMH655293:LMI655295 LWD655293:LWE655295 MFZ655293:MGA655295 MPV655293:MPW655295 MZR655293:MZS655295 NJN655293:NJO655295 NTJ655293:NTK655295 ODF655293:ODG655295 ONB655293:ONC655295 OWX655293:OWY655295 PGT655293:PGU655295 PQP655293:PQQ655295 QAL655293:QAM655295 QKH655293:QKI655295 QUD655293:QUE655295 RDZ655293:REA655295 RNV655293:RNW655295 RXR655293:RXS655295 SHN655293:SHO655295 SRJ655293:SRK655295 TBF655293:TBG655295 TLB655293:TLC655295 TUX655293:TUY655295 UET655293:UEU655295 UOP655293:UOQ655295 UYL655293:UYM655295 VIH655293:VII655295 VSD655293:VSE655295 WBZ655293:WCA655295 WLV655293:WLW655295 WVR655293:WVS655295 J720829:K720831 JF720829:JG720831 TB720829:TC720831 ACX720829:ACY720831 AMT720829:AMU720831 AWP720829:AWQ720831 BGL720829:BGM720831 BQH720829:BQI720831 CAD720829:CAE720831 CJZ720829:CKA720831 CTV720829:CTW720831 DDR720829:DDS720831 DNN720829:DNO720831 DXJ720829:DXK720831 EHF720829:EHG720831 ERB720829:ERC720831 FAX720829:FAY720831 FKT720829:FKU720831 FUP720829:FUQ720831 GEL720829:GEM720831 GOH720829:GOI720831 GYD720829:GYE720831 HHZ720829:HIA720831 HRV720829:HRW720831 IBR720829:IBS720831 ILN720829:ILO720831 IVJ720829:IVK720831 JFF720829:JFG720831 JPB720829:JPC720831 JYX720829:JYY720831 KIT720829:KIU720831 KSP720829:KSQ720831 LCL720829:LCM720831 LMH720829:LMI720831 LWD720829:LWE720831 MFZ720829:MGA720831 MPV720829:MPW720831 MZR720829:MZS720831 NJN720829:NJO720831 NTJ720829:NTK720831 ODF720829:ODG720831 ONB720829:ONC720831 OWX720829:OWY720831 PGT720829:PGU720831 PQP720829:PQQ720831 QAL720829:QAM720831 QKH720829:QKI720831 QUD720829:QUE720831 RDZ720829:REA720831 RNV720829:RNW720831 RXR720829:RXS720831 SHN720829:SHO720831 SRJ720829:SRK720831 TBF720829:TBG720831 TLB720829:TLC720831 TUX720829:TUY720831 UET720829:UEU720831 UOP720829:UOQ720831 UYL720829:UYM720831 VIH720829:VII720831 VSD720829:VSE720831 WBZ720829:WCA720831 WLV720829:WLW720831 WVR720829:WVS720831 J786365:K786367 JF786365:JG786367 TB786365:TC786367 ACX786365:ACY786367 AMT786365:AMU786367 AWP786365:AWQ786367 BGL786365:BGM786367 BQH786365:BQI786367 CAD786365:CAE786367 CJZ786365:CKA786367 CTV786365:CTW786367 DDR786365:DDS786367 DNN786365:DNO786367 DXJ786365:DXK786367 EHF786365:EHG786367 ERB786365:ERC786367 FAX786365:FAY786367 FKT786365:FKU786367 FUP786365:FUQ786367 GEL786365:GEM786367 GOH786365:GOI786367 GYD786365:GYE786367 HHZ786365:HIA786367 HRV786365:HRW786367 IBR786365:IBS786367 ILN786365:ILO786367 IVJ786365:IVK786367 JFF786365:JFG786367 JPB786365:JPC786367 JYX786365:JYY786367 KIT786365:KIU786367 KSP786365:KSQ786367 LCL786365:LCM786367 LMH786365:LMI786367 LWD786365:LWE786367 MFZ786365:MGA786367 MPV786365:MPW786367 MZR786365:MZS786367 NJN786365:NJO786367 NTJ786365:NTK786367 ODF786365:ODG786367 ONB786365:ONC786367 OWX786365:OWY786367 PGT786365:PGU786367 PQP786365:PQQ786367 QAL786365:QAM786367 QKH786365:QKI786367 QUD786365:QUE786367 RDZ786365:REA786367 RNV786365:RNW786367 RXR786365:RXS786367 SHN786365:SHO786367 SRJ786365:SRK786367 TBF786365:TBG786367 TLB786365:TLC786367 TUX786365:TUY786367 UET786365:UEU786367 UOP786365:UOQ786367 UYL786365:UYM786367 VIH786365:VII786367 VSD786365:VSE786367 WBZ786365:WCA786367 WLV786365:WLW786367 WVR786365:WVS786367 J851901:K851903 JF851901:JG851903 TB851901:TC851903 ACX851901:ACY851903 AMT851901:AMU851903 AWP851901:AWQ851903 BGL851901:BGM851903 BQH851901:BQI851903 CAD851901:CAE851903 CJZ851901:CKA851903 CTV851901:CTW851903 DDR851901:DDS851903 DNN851901:DNO851903 DXJ851901:DXK851903 EHF851901:EHG851903 ERB851901:ERC851903 FAX851901:FAY851903 FKT851901:FKU851903 FUP851901:FUQ851903 GEL851901:GEM851903 GOH851901:GOI851903 GYD851901:GYE851903 HHZ851901:HIA851903 HRV851901:HRW851903 IBR851901:IBS851903 ILN851901:ILO851903 IVJ851901:IVK851903 JFF851901:JFG851903 JPB851901:JPC851903 JYX851901:JYY851903 KIT851901:KIU851903 KSP851901:KSQ851903 LCL851901:LCM851903 LMH851901:LMI851903 LWD851901:LWE851903 MFZ851901:MGA851903 MPV851901:MPW851903 MZR851901:MZS851903 NJN851901:NJO851903 NTJ851901:NTK851903 ODF851901:ODG851903 ONB851901:ONC851903 OWX851901:OWY851903 PGT851901:PGU851903 PQP851901:PQQ851903 QAL851901:QAM851903 QKH851901:QKI851903 QUD851901:QUE851903 RDZ851901:REA851903 RNV851901:RNW851903 RXR851901:RXS851903 SHN851901:SHO851903 SRJ851901:SRK851903 TBF851901:TBG851903 TLB851901:TLC851903 TUX851901:TUY851903 UET851901:UEU851903 UOP851901:UOQ851903 UYL851901:UYM851903 VIH851901:VII851903 VSD851901:VSE851903 WBZ851901:WCA851903 WLV851901:WLW851903 WVR851901:WVS851903 J917437:K917439 JF917437:JG917439 TB917437:TC917439 ACX917437:ACY917439 AMT917437:AMU917439 AWP917437:AWQ917439 BGL917437:BGM917439 BQH917437:BQI917439 CAD917437:CAE917439 CJZ917437:CKA917439 CTV917437:CTW917439 DDR917437:DDS917439 DNN917437:DNO917439 DXJ917437:DXK917439 EHF917437:EHG917439 ERB917437:ERC917439 FAX917437:FAY917439 FKT917437:FKU917439 FUP917437:FUQ917439 GEL917437:GEM917439 GOH917437:GOI917439 GYD917437:GYE917439 HHZ917437:HIA917439 HRV917437:HRW917439 IBR917437:IBS917439 ILN917437:ILO917439 IVJ917437:IVK917439 JFF917437:JFG917439 JPB917437:JPC917439 JYX917437:JYY917439 KIT917437:KIU917439 KSP917437:KSQ917439 LCL917437:LCM917439 LMH917437:LMI917439 LWD917437:LWE917439 MFZ917437:MGA917439 MPV917437:MPW917439 MZR917437:MZS917439 NJN917437:NJO917439 NTJ917437:NTK917439 ODF917437:ODG917439 ONB917437:ONC917439 OWX917437:OWY917439 PGT917437:PGU917439 PQP917437:PQQ917439 QAL917437:QAM917439 QKH917437:QKI917439 QUD917437:QUE917439 RDZ917437:REA917439 RNV917437:RNW917439 RXR917437:RXS917439 SHN917437:SHO917439 SRJ917437:SRK917439 TBF917437:TBG917439 TLB917437:TLC917439 TUX917437:TUY917439 UET917437:UEU917439 UOP917437:UOQ917439 UYL917437:UYM917439 VIH917437:VII917439 VSD917437:VSE917439 WBZ917437:WCA917439 WLV917437:WLW917439 WVR917437:WVS917439 J982973:K982975 JF982973:JG982975 TB982973:TC982975 ACX982973:ACY982975 AMT982973:AMU982975 AWP982973:AWQ982975 BGL982973:BGM982975 BQH982973:BQI982975 CAD982973:CAE982975 CJZ982973:CKA982975 CTV982973:CTW982975 DDR982973:DDS982975 DNN982973:DNO982975 DXJ982973:DXK982975 EHF982973:EHG982975 ERB982973:ERC982975 FAX982973:FAY982975 FKT982973:FKU982975 FUP982973:FUQ982975 GEL982973:GEM982975 GOH982973:GOI982975 GYD982973:GYE982975 HHZ982973:HIA982975 HRV982973:HRW982975 IBR982973:IBS982975 ILN982973:ILO982975 IVJ982973:IVK982975 JFF982973:JFG982975 JPB982973:JPC982975 JYX982973:JYY982975 KIT982973:KIU982975 KSP982973:KSQ982975 LCL982973:LCM982975 LMH982973:LMI982975 LWD982973:LWE982975 MFZ982973:MGA982975 MPV982973:MPW982975 MZR982973:MZS982975 NJN982973:NJO982975 NTJ982973:NTK982975 ODF982973:ODG982975 ONB982973:ONC982975 OWX982973:OWY982975 PGT982973:PGU982975 PQP982973:PQQ982975 QAL982973:QAM982975 QKH982973:QKI982975 QUD982973:QUE982975 RDZ982973:REA982975 RNV982973:RNW982975 RXR982973:RXS982975 SHN982973:SHO982975 SRJ982973:SRK982975 TBF982973:TBG982975 TLB982973:TLC982975 TUX982973:TUY982975 UET982973:UEU982975 UOP982973:UOQ982975 UYL982973:UYM982975 VIH982973:VII982975 VSD982973:VSE982975 WBZ982973:WCA982975 WLV982973:WLW982975 WVR982973:WVS982975 B65467:B131001 IX65467:IX131001 ST65467:ST131001 ACP65467:ACP131001 AML65467:AML131001 AWH65467:AWH131001 BGD65467:BGD131001 BPZ65467:BPZ131001 BZV65467:BZV131001 CJR65467:CJR131001 CTN65467:CTN131001 DDJ65467:DDJ131001 DNF65467:DNF131001 DXB65467:DXB131001 EGX65467:EGX131001 EQT65467:EQT131001 FAP65467:FAP131001 FKL65467:FKL131001 FUH65467:FUH131001 GED65467:GED131001 GNZ65467:GNZ131001 GXV65467:GXV131001 HHR65467:HHR131001 HRN65467:HRN131001 IBJ65467:IBJ131001 ILF65467:ILF131001 IVB65467:IVB131001 JEX65467:JEX131001 JOT65467:JOT131001 JYP65467:JYP131001 KIL65467:KIL131001 KSH65467:KSH131001 LCD65467:LCD131001 LLZ65467:LLZ131001 LVV65467:LVV131001 MFR65467:MFR131001 MPN65467:MPN131001 MZJ65467:MZJ131001 NJF65467:NJF131001 NTB65467:NTB131001 OCX65467:OCX131001 OMT65467:OMT131001 OWP65467:OWP131001 PGL65467:PGL131001 PQH65467:PQH131001 QAD65467:QAD131001 QJZ65467:QJZ131001 QTV65467:QTV131001 RDR65467:RDR131001 RNN65467:RNN131001 RXJ65467:RXJ131001 SHF65467:SHF131001 SRB65467:SRB131001 TAX65467:TAX131001 TKT65467:TKT131001 TUP65467:TUP131001 UEL65467:UEL131001 UOH65467:UOH131001 UYD65467:UYD131001 VHZ65467:VHZ131001 VRV65467:VRV131001 WBR65467:WBR131001 WLN65467:WLN131001 WVJ65467:WVJ131001 B131003:B196537 IX131003:IX196537 ST131003:ST196537 ACP131003:ACP196537 AML131003:AML196537 AWH131003:AWH196537 BGD131003:BGD196537 BPZ131003:BPZ196537 BZV131003:BZV196537 CJR131003:CJR196537 CTN131003:CTN196537 DDJ131003:DDJ196537 DNF131003:DNF196537 DXB131003:DXB196537 EGX131003:EGX196537 EQT131003:EQT196537 FAP131003:FAP196537 FKL131003:FKL196537 FUH131003:FUH196537 GED131003:GED196537 GNZ131003:GNZ196537 GXV131003:GXV196537 HHR131003:HHR196537 HRN131003:HRN196537 IBJ131003:IBJ196537 ILF131003:ILF196537 IVB131003:IVB196537 JEX131003:JEX196537 JOT131003:JOT196537 JYP131003:JYP196537 KIL131003:KIL196537 KSH131003:KSH196537 LCD131003:LCD196537 LLZ131003:LLZ196537 LVV131003:LVV196537 MFR131003:MFR196537 MPN131003:MPN196537 MZJ131003:MZJ196537 NJF131003:NJF196537 NTB131003:NTB196537 OCX131003:OCX196537 OMT131003:OMT196537 OWP131003:OWP196537 PGL131003:PGL196537 PQH131003:PQH196537 QAD131003:QAD196537 QJZ131003:QJZ196537 QTV131003:QTV196537 RDR131003:RDR196537 RNN131003:RNN196537 RXJ131003:RXJ196537 SHF131003:SHF196537 SRB131003:SRB196537 TAX131003:TAX196537 TKT131003:TKT196537 TUP131003:TUP196537 UEL131003:UEL196537 UOH131003:UOH196537 UYD131003:UYD196537 VHZ131003:VHZ196537 VRV131003:VRV196537 WBR131003:WBR196537 WLN131003:WLN196537 WVJ131003:WVJ196537 B196539:B262073 IX196539:IX262073 ST196539:ST262073 ACP196539:ACP262073 AML196539:AML262073 AWH196539:AWH262073 BGD196539:BGD262073 BPZ196539:BPZ262073 BZV196539:BZV262073 CJR196539:CJR262073 CTN196539:CTN262073 DDJ196539:DDJ262073 DNF196539:DNF262073 DXB196539:DXB262073 EGX196539:EGX262073 EQT196539:EQT262073 FAP196539:FAP262073 FKL196539:FKL262073 FUH196539:FUH262073 GED196539:GED262073 GNZ196539:GNZ262073 GXV196539:GXV262073 HHR196539:HHR262073 HRN196539:HRN262073 IBJ196539:IBJ262073 ILF196539:ILF262073 IVB196539:IVB262073 JEX196539:JEX262073 JOT196539:JOT262073 JYP196539:JYP262073 KIL196539:KIL262073 KSH196539:KSH262073 LCD196539:LCD262073 LLZ196539:LLZ262073 LVV196539:LVV262073 MFR196539:MFR262073 MPN196539:MPN262073 MZJ196539:MZJ262073 NJF196539:NJF262073 NTB196539:NTB262073 OCX196539:OCX262073 OMT196539:OMT262073 OWP196539:OWP262073 PGL196539:PGL262073 PQH196539:PQH262073 QAD196539:QAD262073 QJZ196539:QJZ262073 QTV196539:QTV262073 RDR196539:RDR262073 RNN196539:RNN262073 RXJ196539:RXJ262073 SHF196539:SHF262073 SRB196539:SRB262073 TAX196539:TAX262073 TKT196539:TKT262073 TUP196539:TUP262073 UEL196539:UEL262073 UOH196539:UOH262073 UYD196539:UYD262073 VHZ196539:VHZ262073 VRV196539:VRV262073 WBR196539:WBR262073 WLN196539:WLN262073 WVJ196539:WVJ262073 B262075:B327609 IX262075:IX327609 ST262075:ST327609 ACP262075:ACP327609 AML262075:AML327609 AWH262075:AWH327609 BGD262075:BGD327609 BPZ262075:BPZ327609 BZV262075:BZV327609 CJR262075:CJR327609 CTN262075:CTN327609 DDJ262075:DDJ327609 DNF262075:DNF327609 DXB262075:DXB327609 EGX262075:EGX327609 EQT262075:EQT327609 FAP262075:FAP327609 FKL262075:FKL327609 FUH262075:FUH327609 GED262075:GED327609 GNZ262075:GNZ327609 GXV262075:GXV327609 HHR262075:HHR327609 HRN262075:HRN327609 IBJ262075:IBJ327609 ILF262075:ILF327609 IVB262075:IVB327609 JEX262075:JEX327609 JOT262075:JOT327609 JYP262075:JYP327609 KIL262075:KIL327609 KSH262075:KSH327609 LCD262075:LCD327609 LLZ262075:LLZ327609 LVV262075:LVV327609 MFR262075:MFR327609 MPN262075:MPN327609 MZJ262075:MZJ327609 NJF262075:NJF327609 NTB262075:NTB327609 OCX262075:OCX327609 OMT262075:OMT327609 OWP262075:OWP327609 PGL262075:PGL327609 PQH262075:PQH327609 QAD262075:QAD327609 QJZ262075:QJZ327609 QTV262075:QTV327609 RDR262075:RDR327609 RNN262075:RNN327609 RXJ262075:RXJ327609 SHF262075:SHF327609 SRB262075:SRB327609 TAX262075:TAX327609 TKT262075:TKT327609 TUP262075:TUP327609 UEL262075:UEL327609 UOH262075:UOH327609 UYD262075:UYD327609 VHZ262075:VHZ327609 VRV262075:VRV327609 WBR262075:WBR327609 WLN262075:WLN327609 WVJ262075:WVJ327609 B327611:B393145 IX327611:IX393145 ST327611:ST393145 ACP327611:ACP393145 AML327611:AML393145 AWH327611:AWH393145 BGD327611:BGD393145 BPZ327611:BPZ393145 BZV327611:BZV393145 CJR327611:CJR393145 CTN327611:CTN393145 DDJ327611:DDJ393145 DNF327611:DNF393145 DXB327611:DXB393145 EGX327611:EGX393145 EQT327611:EQT393145 FAP327611:FAP393145 FKL327611:FKL393145 FUH327611:FUH393145 GED327611:GED393145 GNZ327611:GNZ393145 GXV327611:GXV393145 HHR327611:HHR393145 HRN327611:HRN393145 IBJ327611:IBJ393145 ILF327611:ILF393145 IVB327611:IVB393145 JEX327611:JEX393145 JOT327611:JOT393145 JYP327611:JYP393145 KIL327611:KIL393145 KSH327611:KSH393145 LCD327611:LCD393145 LLZ327611:LLZ393145 LVV327611:LVV393145 MFR327611:MFR393145 MPN327611:MPN393145 MZJ327611:MZJ393145 NJF327611:NJF393145 NTB327611:NTB393145 OCX327611:OCX393145 OMT327611:OMT393145 OWP327611:OWP393145 PGL327611:PGL393145 PQH327611:PQH393145 QAD327611:QAD393145 QJZ327611:QJZ393145 QTV327611:QTV393145 RDR327611:RDR393145 RNN327611:RNN393145 RXJ327611:RXJ393145 SHF327611:SHF393145 SRB327611:SRB393145 TAX327611:TAX393145 TKT327611:TKT393145 TUP327611:TUP393145 UEL327611:UEL393145 UOH327611:UOH393145 UYD327611:UYD393145 VHZ327611:VHZ393145 VRV327611:VRV393145 WBR327611:WBR393145 WLN327611:WLN393145 WVJ327611:WVJ393145 B393147:B458681 IX393147:IX458681 ST393147:ST458681 ACP393147:ACP458681 AML393147:AML458681 AWH393147:AWH458681 BGD393147:BGD458681 BPZ393147:BPZ458681 BZV393147:BZV458681 CJR393147:CJR458681 CTN393147:CTN458681 DDJ393147:DDJ458681 DNF393147:DNF458681 DXB393147:DXB458681 EGX393147:EGX458681 EQT393147:EQT458681 FAP393147:FAP458681 FKL393147:FKL458681 FUH393147:FUH458681 GED393147:GED458681 GNZ393147:GNZ458681 GXV393147:GXV458681 HHR393147:HHR458681 HRN393147:HRN458681 IBJ393147:IBJ458681 ILF393147:ILF458681 IVB393147:IVB458681 JEX393147:JEX458681 JOT393147:JOT458681 JYP393147:JYP458681 KIL393147:KIL458681 KSH393147:KSH458681 LCD393147:LCD458681 LLZ393147:LLZ458681 LVV393147:LVV458681 MFR393147:MFR458681 MPN393147:MPN458681 MZJ393147:MZJ458681 NJF393147:NJF458681 NTB393147:NTB458681 OCX393147:OCX458681 OMT393147:OMT458681 OWP393147:OWP458681 PGL393147:PGL458681 PQH393147:PQH458681 QAD393147:QAD458681 QJZ393147:QJZ458681 QTV393147:QTV458681 RDR393147:RDR458681 RNN393147:RNN458681 RXJ393147:RXJ458681 SHF393147:SHF458681 SRB393147:SRB458681 TAX393147:TAX458681 TKT393147:TKT458681 TUP393147:TUP458681 UEL393147:UEL458681 UOH393147:UOH458681 UYD393147:UYD458681 VHZ393147:VHZ458681 VRV393147:VRV458681 WBR393147:WBR458681 WLN393147:WLN458681 WVJ393147:WVJ458681 B458683:B524217 IX458683:IX524217 ST458683:ST524217 ACP458683:ACP524217 AML458683:AML524217 AWH458683:AWH524217 BGD458683:BGD524217 BPZ458683:BPZ524217 BZV458683:BZV524217 CJR458683:CJR524217 CTN458683:CTN524217 DDJ458683:DDJ524217 DNF458683:DNF524217 DXB458683:DXB524217 EGX458683:EGX524217 EQT458683:EQT524217 FAP458683:FAP524217 FKL458683:FKL524217 FUH458683:FUH524217 GED458683:GED524217 GNZ458683:GNZ524217 GXV458683:GXV524217 HHR458683:HHR524217 HRN458683:HRN524217 IBJ458683:IBJ524217 ILF458683:ILF524217 IVB458683:IVB524217 JEX458683:JEX524217 JOT458683:JOT524217 JYP458683:JYP524217 KIL458683:KIL524217 KSH458683:KSH524217 LCD458683:LCD524217 LLZ458683:LLZ524217 LVV458683:LVV524217 MFR458683:MFR524217 MPN458683:MPN524217 MZJ458683:MZJ524217 NJF458683:NJF524217 NTB458683:NTB524217 OCX458683:OCX524217 OMT458683:OMT524217 OWP458683:OWP524217 PGL458683:PGL524217 PQH458683:PQH524217 QAD458683:QAD524217 QJZ458683:QJZ524217 QTV458683:QTV524217 RDR458683:RDR524217 RNN458683:RNN524217 RXJ458683:RXJ524217 SHF458683:SHF524217 SRB458683:SRB524217 TAX458683:TAX524217 TKT458683:TKT524217 TUP458683:TUP524217 UEL458683:UEL524217 UOH458683:UOH524217 UYD458683:UYD524217 VHZ458683:VHZ524217 VRV458683:VRV524217 WBR458683:WBR524217 WLN458683:WLN524217 WVJ458683:WVJ524217 B524219:B589753 IX524219:IX589753 ST524219:ST589753 ACP524219:ACP589753 AML524219:AML589753 AWH524219:AWH589753 BGD524219:BGD589753 BPZ524219:BPZ589753 BZV524219:BZV589753 CJR524219:CJR589753 CTN524219:CTN589753 DDJ524219:DDJ589753 DNF524219:DNF589753 DXB524219:DXB589753 EGX524219:EGX589753 EQT524219:EQT589753 FAP524219:FAP589753 FKL524219:FKL589753 FUH524219:FUH589753 GED524219:GED589753 GNZ524219:GNZ589753 GXV524219:GXV589753 HHR524219:HHR589753 HRN524219:HRN589753 IBJ524219:IBJ589753 ILF524219:ILF589753 IVB524219:IVB589753 JEX524219:JEX589753 JOT524219:JOT589753 JYP524219:JYP589753 KIL524219:KIL589753 KSH524219:KSH589753 LCD524219:LCD589753 LLZ524219:LLZ589753 LVV524219:LVV589753 MFR524219:MFR589753 MPN524219:MPN589753 MZJ524219:MZJ589753 NJF524219:NJF589753 NTB524219:NTB589753 OCX524219:OCX589753 OMT524219:OMT589753 OWP524219:OWP589753 PGL524219:PGL589753 PQH524219:PQH589753 QAD524219:QAD589753 QJZ524219:QJZ589753 QTV524219:QTV589753 RDR524219:RDR589753 RNN524219:RNN589753 RXJ524219:RXJ589753 SHF524219:SHF589753 SRB524219:SRB589753 TAX524219:TAX589753 TKT524219:TKT589753 TUP524219:TUP589753 UEL524219:UEL589753 UOH524219:UOH589753 UYD524219:UYD589753 VHZ524219:VHZ589753 VRV524219:VRV589753 WBR524219:WBR589753 WLN524219:WLN589753 WVJ524219:WVJ589753 B589755:B655289 IX589755:IX655289 ST589755:ST655289 ACP589755:ACP655289 AML589755:AML655289 AWH589755:AWH655289 BGD589755:BGD655289 BPZ589755:BPZ655289 BZV589755:BZV655289 CJR589755:CJR655289 CTN589755:CTN655289 DDJ589755:DDJ655289 DNF589755:DNF655289 DXB589755:DXB655289 EGX589755:EGX655289 EQT589755:EQT655289 FAP589755:FAP655289 FKL589755:FKL655289 FUH589755:FUH655289 GED589755:GED655289 GNZ589755:GNZ655289 GXV589755:GXV655289 HHR589755:HHR655289 HRN589755:HRN655289 IBJ589755:IBJ655289 ILF589755:ILF655289 IVB589755:IVB655289 JEX589755:JEX655289 JOT589755:JOT655289 JYP589755:JYP655289 KIL589755:KIL655289 KSH589755:KSH655289 LCD589755:LCD655289 LLZ589755:LLZ655289 LVV589755:LVV655289 MFR589755:MFR655289 MPN589755:MPN655289 MZJ589755:MZJ655289 NJF589755:NJF655289 NTB589755:NTB655289 OCX589755:OCX655289 OMT589755:OMT655289 OWP589755:OWP655289 PGL589755:PGL655289 PQH589755:PQH655289 QAD589755:QAD655289 QJZ589755:QJZ655289 QTV589755:QTV655289 RDR589755:RDR655289 RNN589755:RNN655289 RXJ589755:RXJ655289 SHF589755:SHF655289 SRB589755:SRB655289 TAX589755:TAX655289 TKT589755:TKT655289 TUP589755:TUP655289 UEL589755:UEL655289 UOH589755:UOH655289 UYD589755:UYD655289 VHZ589755:VHZ655289 VRV589755:VRV655289 WBR589755:WBR655289 WLN589755:WLN655289 WVJ589755:WVJ655289 B655291:B720825 IX655291:IX720825 ST655291:ST720825 ACP655291:ACP720825 AML655291:AML720825 AWH655291:AWH720825 BGD655291:BGD720825 BPZ655291:BPZ720825 BZV655291:BZV720825 CJR655291:CJR720825 CTN655291:CTN720825 DDJ655291:DDJ720825 DNF655291:DNF720825 DXB655291:DXB720825 EGX655291:EGX720825 EQT655291:EQT720825 FAP655291:FAP720825 FKL655291:FKL720825 FUH655291:FUH720825 GED655291:GED720825 GNZ655291:GNZ720825 GXV655291:GXV720825 HHR655291:HHR720825 HRN655291:HRN720825 IBJ655291:IBJ720825 ILF655291:ILF720825 IVB655291:IVB720825 JEX655291:JEX720825 JOT655291:JOT720825 JYP655291:JYP720825 KIL655291:KIL720825 KSH655291:KSH720825 LCD655291:LCD720825 LLZ655291:LLZ720825 LVV655291:LVV720825 MFR655291:MFR720825 MPN655291:MPN720825 MZJ655291:MZJ720825 NJF655291:NJF720825 NTB655291:NTB720825 OCX655291:OCX720825 OMT655291:OMT720825 OWP655291:OWP720825 PGL655291:PGL720825 PQH655291:PQH720825 QAD655291:QAD720825 QJZ655291:QJZ720825 QTV655291:QTV720825 RDR655291:RDR720825 RNN655291:RNN720825 RXJ655291:RXJ720825 SHF655291:SHF720825 SRB655291:SRB720825 TAX655291:TAX720825 TKT655291:TKT720825 TUP655291:TUP720825 UEL655291:UEL720825 UOH655291:UOH720825 UYD655291:UYD720825 VHZ655291:VHZ720825 VRV655291:VRV720825 WBR655291:WBR720825 WLN655291:WLN720825 WVJ655291:WVJ720825 B720827:B786361 IX720827:IX786361 ST720827:ST786361 ACP720827:ACP786361 AML720827:AML786361 AWH720827:AWH786361 BGD720827:BGD786361 BPZ720827:BPZ786361 BZV720827:BZV786361 CJR720827:CJR786361 CTN720827:CTN786361 DDJ720827:DDJ786361 DNF720827:DNF786361 DXB720827:DXB786361 EGX720827:EGX786361 EQT720827:EQT786361 FAP720827:FAP786361 FKL720827:FKL786361 FUH720827:FUH786361 GED720827:GED786361 GNZ720827:GNZ786361 GXV720827:GXV786361 HHR720827:HHR786361 HRN720827:HRN786361 IBJ720827:IBJ786361 ILF720827:ILF786361 IVB720827:IVB786361 JEX720827:JEX786361 JOT720827:JOT786361 JYP720827:JYP786361 KIL720827:KIL786361 KSH720827:KSH786361 LCD720827:LCD786361 LLZ720827:LLZ786361 LVV720827:LVV786361 MFR720827:MFR786361 MPN720827:MPN786361 MZJ720827:MZJ786361 NJF720827:NJF786361 NTB720827:NTB786361 OCX720827:OCX786361 OMT720827:OMT786361 OWP720827:OWP786361 PGL720827:PGL786361 PQH720827:PQH786361 QAD720827:QAD786361 QJZ720827:QJZ786361 QTV720827:QTV786361 RDR720827:RDR786361 RNN720827:RNN786361 RXJ720827:RXJ786361 SHF720827:SHF786361 SRB720827:SRB786361 TAX720827:TAX786361 TKT720827:TKT786361 TUP720827:TUP786361 UEL720827:UEL786361 UOH720827:UOH786361 UYD720827:UYD786361 VHZ720827:VHZ786361 VRV720827:VRV786361 WBR720827:WBR786361 WLN720827:WLN786361 WVJ720827:WVJ786361 B786363:B851897 IX786363:IX851897 ST786363:ST851897 ACP786363:ACP851897 AML786363:AML851897 AWH786363:AWH851897 BGD786363:BGD851897 BPZ786363:BPZ851897 BZV786363:BZV851897 CJR786363:CJR851897 CTN786363:CTN851897 DDJ786363:DDJ851897 DNF786363:DNF851897 DXB786363:DXB851897 EGX786363:EGX851897 EQT786363:EQT851897 FAP786363:FAP851897 FKL786363:FKL851897 FUH786363:FUH851897 GED786363:GED851897 GNZ786363:GNZ851897 GXV786363:GXV851897 HHR786363:HHR851897 HRN786363:HRN851897 IBJ786363:IBJ851897 ILF786363:ILF851897 IVB786363:IVB851897 JEX786363:JEX851897 JOT786363:JOT851897 JYP786363:JYP851897 KIL786363:KIL851897 KSH786363:KSH851897 LCD786363:LCD851897 LLZ786363:LLZ851897 LVV786363:LVV851897 MFR786363:MFR851897 MPN786363:MPN851897 MZJ786363:MZJ851897 NJF786363:NJF851897 NTB786363:NTB851897 OCX786363:OCX851897 OMT786363:OMT851897 OWP786363:OWP851897 PGL786363:PGL851897 PQH786363:PQH851897 QAD786363:QAD851897 QJZ786363:QJZ851897 QTV786363:QTV851897 RDR786363:RDR851897 RNN786363:RNN851897 RXJ786363:RXJ851897 SHF786363:SHF851897 SRB786363:SRB851897 TAX786363:TAX851897 TKT786363:TKT851897 TUP786363:TUP851897 UEL786363:UEL851897 UOH786363:UOH851897 UYD786363:UYD851897 VHZ786363:VHZ851897 VRV786363:VRV851897 WBR786363:WBR851897 WLN786363:WLN851897 WVJ786363:WVJ851897 B851899:B917433 IX851899:IX917433 ST851899:ST917433 ACP851899:ACP917433 AML851899:AML917433 AWH851899:AWH917433 BGD851899:BGD917433 BPZ851899:BPZ917433 BZV851899:BZV917433 CJR851899:CJR917433 CTN851899:CTN917433 DDJ851899:DDJ917433 DNF851899:DNF917433 DXB851899:DXB917433 EGX851899:EGX917433 EQT851899:EQT917433 FAP851899:FAP917433 FKL851899:FKL917433 FUH851899:FUH917433 GED851899:GED917433 GNZ851899:GNZ917433 GXV851899:GXV917433 HHR851899:HHR917433 HRN851899:HRN917433 IBJ851899:IBJ917433 ILF851899:ILF917433 IVB851899:IVB917433 JEX851899:JEX917433 JOT851899:JOT917433 JYP851899:JYP917433 KIL851899:KIL917433 KSH851899:KSH917433 LCD851899:LCD917433 LLZ851899:LLZ917433 LVV851899:LVV917433 MFR851899:MFR917433 MPN851899:MPN917433 MZJ851899:MZJ917433 NJF851899:NJF917433 NTB851899:NTB917433 OCX851899:OCX917433 OMT851899:OMT917433 OWP851899:OWP917433 PGL851899:PGL917433 PQH851899:PQH917433 QAD851899:QAD917433 QJZ851899:QJZ917433 QTV851899:QTV917433 RDR851899:RDR917433 RNN851899:RNN917433 RXJ851899:RXJ917433 SHF851899:SHF917433 SRB851899:SRB917433 TAX851899:TAX917433 TKT851899:TKT917433 TUP851899:TUP917433 UEL851899:UEL917433 UOH851899:UOH917433 UYD851899:UYD917433 VHZ851899:VHZ917433 VRV851899:VRV917433 WBR851899:WBR917433 WLN851899:WLN917433 WVJ851899:WVJ917433 B917435:B982969 IX917435:IX982969 ST917435:ST982969 ACP917435:ACP982969 AML917435:AML982969 AWH917435:AWH982969 BGD917435:BGD982969 BPZ917435:BPZ982969 BZV917435:BZV982969 CJR917435:CJR982969 CTN917435:CTN982969 DDJ917435:DDJ982969 DNF917435:DNF982969 DXB917435:DXB982969 EGX917435:EGX982969 EQT917435:EQT982969 FAP917435:FAP982969 FKL917435:FKL982969 FUH917435:FUH982969 GED917435:GED982969 GNZ917435:GNZ982969 GXV917435:GXV982969 HHR917435:HHR982969 HRN917435:HRN982969 IBJ917435:IBJ982969 ILF917435:ILF982969 IVB917435:IVB982969 JEX917435:JEX982969 JOT917435:JOT982969 JYP917435:JYP982969 KIL917435:KIL982969 KSH917435:KSH982969 LCD917435:LCD982969 LLZ917435:LLZ982969 LVV917435:LVV982969 MFR917435:MFR982969 MPN917435:MPN982969 MZJ917435:MZJ982969 NJF917435:NJF982969 NTB917435:NTB982969 OCX917435:OCX982969 OMT917435:OMT982969 OWP917435:OWP982969 PGL917435:PGL982969 PQH917435:PQH982969 QAD917435:QAD982969 QJZ917435:QJZ982969 QTV917435:QTV982969 RDR917435:RDR982969 RNN917435:RNN982969 RXJ917435:RXJ982969 SHF917435:SHF982969 SRB917435:SRB982969 TAX917435:TAX982969 TKT917435:TKT982969 TUP917435:TUP982969 UEL917435:UEL982969 UOH917435:UOH982969 UYD917435:UYD982969 VHZ917435:VHZ982969 VRV917435:VRV982969 WBR917435:WBR982969 WLN917435:WLN982969 WVJ917435:WVJ982969 B982971:B1048576 IX982971:IX1048576 ST982971:ST1048576 ACP982971:ACP1048576 AML982971:AML1048576 AWH982971:AWH1048576 BGD982971:BGD1048576 BPZ982971:BPZ1048576 BZV982971:BZV1048576 CJR982971:CJR1048576 CTN982971:CTN1048576 DDJ982971:DDJ1048576 DNF982971:DNF1048576 DXB982971:DXB1048576 EGX982971:EGX1048576 EQT982971:EQT1048576 FAP982971:FAP1048576 FKL982971:FKL1048576 FUH982971:FUH1048576 GED982971:GED1048576 GNZ982971:GNZ1048576 GXV982971:GXV1048576 HHR982971:HHR1048576 HRN982971:HRN1048576 IBJ982971:IBJ1048576 ILF982971:ILF1048576 IVB982971:IVB1048576 JEX982971:JEX1048576 JOT982971:JOT1048576 JYP982971:JYP1048576 KIL982971:KIL1048576 KSH982971:KSH1048576 LCD982971:LCD1048576 LLZ982971:LLZ1048576 LVV982971:LVV1048576 MFR982971:MFR1048576 MPN982971:MPN1048576 MZJ982971:MZJ1048576 NJF982971:NJF1048576 NTB982971:NTB1048576 OCX982971:OCX1048576 OMT982971:OMT1048576 OWP982971:OWP1048576 PGL982971:PGL1048576 PQH982971:PQH1048576 QAD982971:QAD1048576 QJZ982971:QJZ1048576 QTV982971:QTV1048576 RDR982971:RDR1048576 RNN982971:RNN1048576 RXJ982971:RXJ1048576 SHF982971:SHF1048576 SRB982971:SRB1048576 TAX982971:TAX1048576 TKT982971:TKT1048576 TUP982971:TUP1048576 UEL982971:UEL1048576 UOH982971:UOH1048576 UYD982971:UYD1048576 VHZ982971:VHZ1048576 VRV982971:VRV1048576 WBR982971:WBR1048576 WLN982971:WLN1048576 WVJ982971:WVJ1048576 JG1:JG2 TC1:TC2 ACY1:ACY2 AMU1:AMU2 AWQ1:AWQ2 BGM1:BGM2 BQI1:BQI2 CAE1:CAE2 CKA1:CKA2 CTW1:CTW2 DDS1:DDS2 DNO1:DNO2 DXK1:DXK2 EHG1:EHG2 ERC1:ERC2 FAY1:FAY2 FKU1:FKU2 FUQ1:FUQ2 GEM1:GEM2 GOI1:GOI2 GYE1:GYE2 HIA1:HIA2 HRW1:HRW2 IBS1:IBS2 ILO1:ILO2 IVK1:IVK2 JFG1:JFG2 JPC1:JPC2 JYY1:JYY2 KIU1:KIU2 KSQ1:KSQ2 LCM1:LCM2 LMI1:LMI2 LWE1:LWE2 MGA1:MGA2 MPW1:MPW2 MZS1:MZS2 NJO1:NJO2 NTK1:NTK2 ODG1:ODG2 ONC1:ONC2 OWY1:OWY2 PGU1:PGU2 PQQ1:PQQ2 QAM1:QAM2 QKI1:QKI2 QUE1:QUE2 REA1:REA2 RNW1:RNW2 RXS1:RXS2 SHO1:SHO2 SRK1:SRK2 TBG1:TBG2 TLC1:TLC2 TUY1:TUY2 UEU1:UEU2 UOQ1:UOQ2 UYM1:UYM2 VII1:VII2 VSE1:VSE2 WCA1:WCA2 WLW1:WLW2 WVS1:WVS2 K1:K2 J5:K7 JF5:JG7 TB5:TC7 ACX5:ACY7 AMT5:AMU7 AWP5:AWQ7 BGL5:BGM7 BQH5:BQI7 CAD5:CAE7 CJZ5:CKA7 CTV5:CTW7 DDR5:DDS7 DNN5:DNO7 DXJ5:DXK7 EHF5:EHG7 ERB5:ERC7 FAX5:FAY7 FKT5:FKU7 FUP5:FUQ7 GEL5:GEM7 GOH5:GOI7 GYD5:GYE7 HHZ5:HIA7 HRV5:HRW7 IBR5:IBS7 ILN5:ILO7 IVJ5:IVK7 JFF5:JFG7 JPB5:JPC7 JYX5:JYY7 KIT5:KIU7 KSP5:KSQ7 LCL5:LCM7 LMH5:LMI7 LWD5:LWE7 MFZ5:MGA7 MPV5:MPW7 MZR5:MZS7 NJN5:NJO7 NTJ5:NTK7 ODF5:ODG7 ONB5:ONC7 OWX5:OWY7 PGT5:PGU7 PQP5:PQQ7 QAL5:QAM7 QKH5:QKI7 QUD5:QUE7 RDZ5:REA7 RNV5:RNW7 RXR5:RXS7 SHN5:SHO7 SRJ5:SRK7 TBF5:TBG7 TLB5:TLC7 TUX5:TUY7 UET5:UEU7 UOP5:UOQ7 UYL5:UYM7 VIH5:VII7 VSD5:VSE7 WBZ5:WCA7 WLV5:WLW7 WVR5:WVS7 I7 B2:B65465 WBR2:WBR65465 VRV2:VRV65465 VHZ2:VHZ65465 UYD2:UYD65465 UOH2:UOH65465 UEL2:UEL65465 TUP2:TUP65465 TKT2:TKT65465 TAX2:TAX65465 SRB2:SRB65465 SHF2:SHF65465 RXJ2:RXJ65465 RNN2:RNN65465 RDR2:RDR65465 QTV2:QTV65465 QJZ2:QJZ65465 QAD2:QAD65465 PQH2:PQH65465 PGL2:PGL65465 OWP2:OWP65465 OMT2:OMT65465 OCX2:OCX65465 NTB2:NTB65465 NJF2:NJF65465 MZJ2:MZJ65465 MPN2:MPN65465 MFR2:MFR65465 LVV2:LVV65465 LLZ2:LLZ65465 LCD2:LCD65465 KSH2:KSH65465 KIL2:KIL65465 JYP2:JYP65465 JOT2:JOT65465 JEX2:JEX65465 IVB2:IVB65465 ILF2:ILF65465 IBJ2:IBJ65465 HRN2:HRN65465 HHR2:HHR65465 GXV2:GXV65465 GNZ2:GNZ65465 GED2:GED65465 FUH2:FUH65465 FKL2:FKL65465 FAP2:FAP65465 EQT2:EQT65465 EGX2:EGX65465 DXB2:DXB65465 DNF2:DNF65465 DDJ2:DDJ65465 CTN2:CTN65465 CJR2:CJR65465 BZV2:BZV65465 BPZ2:BPZ65465 BGD2:BGD65465 AWH2:AWH65465 AML2:AML65465 ACP2:ACP65465 ST2:ST65465 IX2:IX65465 WVJ2:WVJ65465 WLN2:WLN65465 WVS63:WVS65467 WLW63:WLW65467 WCA63:WCA65467 VSE63:VSE65467 VII63:VII65467 UYM63:UYM65467 UOQ63:UOQ65467 UEU63:UEU65467 TUY63:TUY65467 TLC63:TLC65467 TBG63:TBG65467 SRK63:SRK65467 SHO63:SHO65467 RXS63:RXS65467 RNW63:RNW65467 REA63:REA65467 QUE63:QUE65467 QKI63:QKI65467 QAM63:QAM65467 PQQ63:PQQ65467 PGU63:PGU65467 OWY63:OWY65467 ONC63:ONC65467 ODG63:ODG65467 NTK63:NTK65467 NJO63:NJO65467 MZS63:MZS65467 MPW63:MPW65467 MGA63:MGA65467 LWE63:LWE65467 LMI63:LMI65467 LCM63:LCM65467 KSQ63:KSQ65467 KIU63:KIU65467 JYY63:JYY65467 JPC63:JPC65467 JFG63:JFG65467 IVK63:IVK65467 ILO63:ILO65467 IBS63:IBS65467 HRW63:HRW65467 HIA63:HIA65467 GYE63:GYE65467 GOI63:GOI65467 GEM63:GEM65467 FUQ63:FUQ65467 FKU63:FKU65467 FAY63:FAY65467 ERC63:ERC65467 EHG63:EHG65467 DXK63:DXK65467 DNO63:DNO65467 DDS63:DDS65467 CTW63:CTW65467 CKA63:CKA65467 CAE63:CAE65467 BQI63:BQI65467 BGM63:BGM65467 AWQ63:AWQ65467 AMU63:AMU65467 ACY63:ACY65467 TC63:TC65467 JG63:JG65467 K63:K65467" xr:uid="{3229DC61-9616-4B94-83A4-CF68760CDCAB}"/>
  </dataValidations>
  <hyperlinks>
    <hyperlink ref="G3" r:id="rId1" xr:uid="{268BC9AD-5BD5-4EEB-ACD3-210C340A517A}"/>
    <hyperlink ref="J3" r:id="rId2" display="surf.turf.taka@gmail.com" xr:uid="{E705D29E-DEB0-492F-BBB6-0D90983DC254}"/>
  </hyperlinks>
  <pageMargins left="0.7" right="0.7" top="0.75" bottom="0.75" header="0.3" footer="0.3"/>
  <extLst>
    <ext xmlns:x14="http://schemas.microsoft.com/office/spreadsheetml/2009/9/main" uri="{CCE6A557-97BC-4b89-ADB6-D9C93CAAB3DF}">
      <x14:dataValidations xmlns:xm="http://schemas.microsoft.com/office/excel/2006/main" count="1">
        <x14:dataValidation imeMode="hiragana" allowBlank="1" showInputMessage="1" showErrorMessage="1" xr:uid="{495AF77A-CB66-4603-A118-D6E54E85C68C}">
          <xm:sqref>JD60:JF61 SZ60:TB61 ACV60:ACX61 AMR60:AMT61 AWN60:AWP61 BGJ60:BGL61 BQF60:BQH61 CAB60:CAD61 CJX60:CJZ61 CTT60:CTV61 DDP60:DDR61 DNL60:DNN61 DXH60:DXJ61 EHD60:EHF61 EQZ60:ERB61 FAV60:FAX61 FKR60:FKT61 FUN60:FUP61 GEJ60:GEL61 GOF60:GOH61 GYB60:GYD61 HHX60:HHZ61 HRT60:HRV61 IBP60:IBR61 ILL60:ILN61 IVH60:IVJ61 JFD60:JFF61 JOZ60:JPB61 JYV60:JYX61 KIR60:KIT61 KSN60:KSP61 LCJ60:LCL61 LMF60:LMH61 LWB60:LWD61 MFX60:MFZ61 MPT60:MPV61 MZP60:MZR61 NJL60:NJN61 NTH60:NTJ61 ODD60:ODF61 OMZ60:ONB61 OWV60:OWX61 PGR60:PGT61 PQN60:PQP61 QAJ60:QAL61 QKF60:QKH61 QUB60:QUD61 RDX60:RDZ61 RNT60:RNV61 RXP60:RXR61 SHL60:SHN61 SRH60:SRJ61 TBD60:TBF61 TKZ60:TLB61 TUV60:TUX61 UER60:UET61 UON60:UOP61 UYJ60:UYL61 VIF60:VIH61 VSB60:VSD61 WBX60:WBZ61 WLT60:WLV61 WVP60:WVR61 H65526:J65527 JD65526:JF65527 SZ65526:TB65527 ACV65526:ACX65527 AMR65526:AMT65527 AWN65526:AWP65527 BGJ65526:BGL65527 BQF65526:BQH65527 CAB65526:CAD65527 CJX65526:CJZ65527 CTT65526:CTV65527 DDP65526:DDR65527 DNL65526:DNN65527 DXH65526:DXJ65527 EHD65526:EHF65527 EQZ65526:ERB65527 FAV65526:FAX65527 FKR65526:FKT65527 FUN65526:FUP65527 GEJ65526:GEL65527 GOF65526:GOH65527 GYB65526:GYD65527 HHX65526:HHZ65527 HRT65526:HRV65527 IBP65526:IBR65527 ILL65526:ILN65527 IVH65526:IVJ65527 JFD65526:JFF65527 JOZ65526:JPB65527 JYV65526:JYX65527 KIR65526:KIT65527 KSN65526:KSP65527 LCJ65526:LCL65527 LMF65526:LMH65527 LWB65526:LWD65527 MFX65526:MFZ65527 MPT65526:MPV65527 MZP65526:MZR65527 NJL65526:NJN65527 NTH65526:NTJ65527 ODD65526:ODF65527 OMZ65526:ONB65527 OWV65526:OWX65527 PGR65526:PGT65527 PQN65526:PQP65527 QAJ65526:QAL65527 QKF65526:QKH65527 QUB65526:QUD65527 RDX65526:RDZ65527 RNT65526:RNV65527 RXP65526:RXR65527 SHL65526:SHN65527 SRH65526:SRJ65527 TBD65526:TBF65527 TKZ65526:TLB65527 TUV65526:TUX65527 UER65526:UET65527 UON65526:UOP65527 UYJ65526:UYL65527 VIF65526:VIH65527 VSB65526:VSD65527 WBX65526:WBZ65527 WLT65526:WLV65527 WVP65526:WVR65527 H131062:J131063 JD131062:JF131063 SZ131062:TB131063 ACV131062:ACX131063 AMR131062:AMT131063 AWN131062:AWP131063 BGJ131062:BGL131063 BQF131062:BQH131063 CAB131062:CAD131063 CJX131062:CJZ131063 CTT131062:CTV131063 DDP131062:DDR131063 DNL131062:DNN131063 DXH131062:DXJ131063 EHD131062:EHF131063 EQZ131062:ERB131063 FAV131062:FAX131063 FKR131062:FKT131063 FUN131062:FUP131063 GEJ131062:GEL131063 GOF131062:GOH131063 GYB131062:GYD131063 HHX131062:HHZ131063 HRT131062:HRV131063 IBP131062:IBR131063 ILL131062:ILN131063 IVH131062:IVJ131063 JFD131062:JFF131063 JOZ131062:JPB131063 JYV131062:JYX131063 KIR131062:KIT131063 KSN131062:KSP131063 LCJ131062:LCL131063 LMF131062:LMH131063 LWB131062:LWD131063 MFX131062:MFZ131063 MPT131062:MPV131063 MZP131062:MZR131063 NJL131062:NJN131063 NTH131062:NTJ131063 ODD131062:ODF131063 OMZ131062:ONB131063 OWV131062:OWX131063 PGR131062:PGT131063 PQN131062:PQP131063 QAJ131062:QAL131063 QKF131062:QKH131063 QUB131062:QUD131063 RDX131062:RDZ131063 RNT131062:RNV131063 RXP131062:RXR131063 SHL131062:SHN131063 SRH131062:SRJ131063 TBD131062:TBF131063 TKZ131062:TLB131063 TUV131062:TUX131063 UER131062:UET131063 UON131062:UOP131063 UYJ131062:UYL131063 VIF131062:VIH131063 VSB131062:VSD131063 WBX131062:WBZ131063 WLT131062:WLV131063 WVP131062:WVR131063 H196598:J196599 JD196598:JF196599 SZ196598:TB196599 ACV196598:ACX196599 AMR196598:AMT196599 AWN196598:AWP196599 BGJ196598:BGL196599 BQF196598:BQH196599 CAB196598:CAD196599 CJX196598:CJZ196599 CTT196598:CTV196599 DDP196598:DDR196599 DNL196598:DNN196599 DXH196598:DXJ196599 EHD196598:EHF196599 EQZ196598:ERB196599 FAV196598:FAX196599 FKR196598:FKT196599 FUN196598:FUP196599 GEJ196598:GEL196599 GOF196598:GOH196599 GYB196598:GYD196599 HHX196598:HHZ196599 HRT196598:HRV196599 IBP196598:IBR196599 ILL196598:ILN196599 IVH196598:IVJ196599 JFD196598:JFF196599 JOZ196598:JPB196599 JYV196598:JYX196599 KIR196598:KIT196599 KSN196598:KSP196599 LCJ196598:LCL196599 LMF196598:LMH196599 LWB196598:LWD196599 MFX196598:MFZ196599 MPT196598:MPV196599 MZP196598:MZR196599 NJL196598:NJN196599 NTH196598:NTJ196599 ODD196598:ODF196599 OMZ196598:ONB196599 OWV196598:OWX196599 PGR196598:PGT196599 PQN196598:PQP196599 QAJ196598:QAL196599 QKF196598:QKH196599 QUB196598:QUD196599 RDX196598:RDZ196599 RNT196598:RNV196599 RXP196598:RXR196599 SHL196598:SHN196599 SRH196598:SRJ196599 TBD196598:TBF196599 TKZ196598:TLB196599 TUV196598:TUX196599 UER196598:UET196599 UON196598:UOP196599 UYJ196598:UYL196599 VIF196598:VIH196599 VSB196598:VSD196599 WBX196598:WBZ196599 WLT196598:WLV196599 WVP196598:WVR196599 H262134:J262135 JD262134:JF262135 SZ262134:TB262135 ACV262134:ACX262135 AMR262134:AMT262135 AWN262134:AWP262135 BGJ262134:BGL262135 BQF262134:BQH262135 CAB262134:CAD262135 CJX262134:CJZ262135 CTT262134:CTV262135 DDP262134:DDR262135 DNL262134:DNN262135 DXH262134:DXJ262135 EHD262134:EHF262135 EQZ262134:ERB262135 FAV262134:FAX262135 FKR262134:FKT262135 FUN262134:FUP262135 GEJ262134:GEL262135 GOF262134:GOH262135 GYB262134:GYD262135 HHX262134:HHZ262135 HRT262134:HRV262135 IBP262134:IBR262135 ILL262134:ILN262135 IVH262134:IVJ262135 JFD262134:JFF262135 JOZ262134:JPB262135 JYV262134:JYX262135 KIR262134:KIT262135 KSN262134:KSP262135 LCJ262134:LCL262135 LMF262134:LMH262135 LWB262134:LWD262135 MFX262134:MFZ262135 MPT262134:MPV262135 MZP262134:MZR262135 NJL262134:NJN262135 NTH262134:NTJ262135 ODD262134:ODF262135 OMZ262134:ONB262135 OWV262134:OWX262135 PGR262134:PGT262135 PQN262134:PQP262135 QAJ262134:QAL262135 QKF262134:QKH262135 QUB262134:QUD262135 RDX262134:RDZ262135 RNT262134:RNV262135 RXP262134:RXR262135 SHL262134:SHN262135 SRH262134:SRJ262135 TBD262134:TBF262135 TKZ262134:TLB262135 TUV262134:TUX262135 UER262134:UET262135 UON262134:UOP262135 UYJ262134:UYL262135 VIF262134:VIH262135 VSB262134:VSD262135 WBX262134:WBZ262135 WLT262134:WLV262135 WVP262134:WVR262135 H327670:J327671 JD327670:JF327671 SZ327670:TB327671 ACV327670:ACX327671 AMR327670:AMT327671 AWN327670:AWP327671 BGJ327670:BGL327671 BQF327670:BQH327671 CAB327670:CAD327671 CJX327670:CJZ327671 CTT327670:CTV327671 DDP327670:DDR327671 DNL327670:DNN327671 DXH327670:DXJ327671 EHD327670:EHF327671 EQZ327670:ERB327671 FAV327670:FAX327671 FKR327670:FKT327671 FUN327670:FUP327671 GEJ327670:GEL327671 GOF327670:GOH327671 GYB327670:GYD327671 HHX327670:HHZ327671 HRT327670:HRV327671 IBP327670:IBR327671 ILL327670:ILN327671 IVH327670:IVJ327671 JFD327670:JFF327671 JOZ327670:JPB327671 JYV327670:JYX327671 KIR327670:KIT327671 KSN327670:KSP327671 LCJ327670:LCL327671 LMF327670:LMH327671 LWB327670:LWD327671 MFX327670:MFZ327671 MPT327670:MPV327671 MZP327670:MZR327671 NJL327670:NJN327671 NTH327670:NTJ327671 ODD327670:ODF327671 OMZ327670:ONB327671 OWV327670:OWX327671 PGR327670:PGT327671 PQN327670:PQP327671 QAJ327670:QAL327671 QKF327670:QKH327671 QUB327670:QUD327671 RDX327670:RDZ327671 RNT327670:RNV327671 RXP327670:RXR327671 SHL327670:SHN327671 SRH327670:SRJ327671 TBD327670:TBF327671 TKZ327670:TLB327671 TUV327670:TUX327671 UER327670:UET327671 UON327670:UOP327671 UYJ327670:UYL327671 VIF327670:VIH327671 VSB327670:VSD327671 WBX327670:WBZ327671 WLT327670:WLV327671 WVP327670:WVR327671 H393206:J393207 JD393206:JF393207 SZ393206:TB393207 ACV393206:ACX393207 AMR393206:AMT393207 AWN393206:AWP393207 BGJ393206:BGL393207 BQF393206:BQH393207 CAB393206:CAD393207 CJX393206:CJZ393207 CTT393206:CTV393207 DDP393206:DDR393207 DNL393206:DNN393207 DXH393206:DXJ393207 EHD393206:EHF393207 EQZ393206:ERB393207 FAV393206:FAX393207 FKR393206:FKT393207 FUN393206:FUP393207 GEJ393206:GEL393207 GOF393206:GOH393207 GYB393206:GYD393207 HHX393206:HHZ393207 HRT393206:HRV393207 IBP393206:IBR393207 ILL393206:ILN393207 IVH393206:IVJ393207 JFD393206:JFF393207 JOZ393206:JPB393207 JYV393206:JYX393207 KIR393206:KIT393207 KSN393206:KSP393207 LCJ393206:LCL393207 LMF393206:LMH393207 LWB393206:LWD393207 MFX393206:MFZ393207 MPT393206:MPV393207 MZP393206:MZR393207 NJL393206:NJN393207 NTH393206:NTJ393207 ODD393206:ODF393207 OMZ393206:ONB393207 OWV393206:OWX393207 PGR393206:PGT393207 PQN393206:PQP393207 QAJ393206:QAL393207 QKF393206:QKH393207 QUB393206:QUD393207 RDX393206:RDZ393207 RNT393206:RNV393207 RXP393206:RXR393207 SHL393206:SHN393207 SRH393206:SRJ393207 TBD393206:TBF393207 TKZ393206:TLB393207 TUV393206:TUX393207 UER393206:UET393207 UON393206:UOP393207 UYJ393206:UYL393207 VIF393206:VIH393207 VSB393206:VSD393207 WBX393206:WBZ393207 WLT393206:WLV393207 WVP393206:WVR393207 H458742:J458743 JD458742:JF458743 SZ458742:TB458743 ACV458742:ACX458743 AMR458742:AMT458743 AWN458742:AWP458743 BGJ458742:BGL458743 BQF458742:BQH458743 CAB458742:CAD458743 CJX458742:CJZ458743 CTT458742:CTV458743 DDP458742:DDR458743 DNL458742:DNN458743 DXH458742:DXJ458743 EHD458742:EHF458743 EQZ458742:ERB458743 FAV458742:FAX458743 FKR458742:FKT458743 FUN458742:FUP458743 GEJ458742:GEL458743 GOF458742:GOH458743 GYB458742:GYD458743 HHX458742:HHZ458743 HRT458742:HRV458743 IBP458742:IBR458743 ILL458742:ILN458743 IVH458742:IVJ458743 JFD458742:JFF458743 JOZ458742:JPB458743 JYV458742:JYX458743 KIR458742:KIT458743 KSN458742:KSP458743 LCJ458742:LCL458743 LMF458742:LMH458743 LWB458742:LWD458743 MFX458742:MFZ458743 MPT458742:MPV458743 MZP458742:MZR458743 NJL458742:NJN458743 NTH458742:NTJ458743 ODD458742:ODF458743 OMZ458742:ONB458743 OWV458742:OWX458743 PGR458742:PGT458743 PQN458742:PQP458743 QAJ458742:QAL458743 QKF458742:QKH458743 QUB458742:QUD458743 RDX458742:RDZ458743 RNT458742:RNV458743 RXP458742:RXR458743 SHL458742:SHN458743 SRH458742:SRJ458743 TBD458742:TBF458743 TKZ458742:TLB458743 TUV458742:TUX458743 UER458742:UET458743 UON458742:UOP458743 UYJ458742:UYL458743 VIF458742:VIH458743 VSB458742:VSD458743 WBX458742:WBZ458743 WLT458742:WLV458743 WVP458742:WVR458743 H524278:J524279 JD524278:JF524279 SZ524278:TB524279 ACV524278:ACX524279 AMR524278:AMT524279 AWN524278:AWP524279 BGJ524278:BGL524279 BQF524278:BQH524279 CAB524278:CAD524279 CJX524278:CJZ524279 CTT524278:CTV524279 DDP524278:DDR524279 DNL524278:DNN524279 DXH524278:DXJ524279 EHD524278:EHF524279 EQZ524278:ERB524279 FAV524278:FAX524279 FKR524278:FKT524279 FUN524278:FUP524279 GEJ524278:GEL524279 GOF524278:GOH524279 GYB524278:GYD524279 HHX524278:HHZ524279 HRT524278:HRV524279 IBP524278:IBR524279 ILL524278:ILN524279 IVH524278:IVJ524279 JFD524278:JFF524279 JOZ524278:JPB524279 JYV524278:JYX524279 KIR524278:KIT524279 KSN524278:KSP524279 LCJ524278:LCL524279 LMF524278:LMH524279 LWB524278:LWD524279 MFX524278:MFZ524279 MPT524278:MPV524279 MZP524278:MZR524279 NJL524278:NJN524279 NTH524278:NTJ524279 ODD524278:ODF524279 OMZ524278:ONB524279 OWV524278:OWX524279 PGR524278:PGT524279 PQN524278:PQP524279 QAJ524278:QAL524279 QKF524278:QKH524279 QUB524278:QUD524279 RDX524278:RDZ524279 RNT524278:RNV524279 RXP524278:RXR524279 SHL524278:SHN524279 SRH524278:SRJ524279 TBD524278:TBF524279 TKZ524278:TLB524279 TUV524278:TUX524279 UER524278:UET524279 UON524278:UOP524279 UYJ524278:UYL524279 VIF524278:VIH524279 VSB524278:VSD524279 WBX524278:WBZ524279 WLT524278:WLV524279 WVP524278:WVR524279 H589814:J589815 JD589814:JF589815 SZ589814:TB589815 ACV589814:ACX589815 AMR589814:AMT589815 AWN589814:AWP589815 BGJ589814:BGL589815 BQF589814:BQH589815 CAB589814:CAD589815 CJX589814:CJZ589815 CTT589814:CTV589815 DDP589814:DDR589815 DNL589814:DNN589815 DXH589814:DXJ589815 EHD589814:EHF589815 EQZ589814:ERB589815 FAV589814:FAX589815 FKR589814:FKT589815 FUN589814:FUP589815 GEJ589814:GEL589815 GOF589814:GOH589815 GYB589814:GYD589815 HHX589814:HHZ589815 HRT589814:HRV589815 IBP589814:IBR589815 ILL589814:ILN589815 IVH589814:IVJ589815 JFD589814:JFF589815 JOZ589814:JPB589815 JYV589814:JYX589815 KIR589814:KIT589815 KSN589814:KSP589815 LCJ589814:LCL589815 LMF589814:LMH589815 LWB589814:LWD589815 MFX589814:MFZ589815 MPT589814:MPV589815 MZP589814:MZR589815 NJL589814:NJN589815 NTH589814:NTJ589815 ODD589814:ODF589815 OMZ589814:ONB589815 OWV589814:OWX589815 PGR589814:PGT589815 PQN589814:PQP589815 QAJ589814:QAL589815 QKF589814:QKH589815 QUB589814:QUD589815 RDX589814:RDZ589815 RNT589814:RNV589815 RXP589814:RXR589815 SHL589814:SHN589815 SRH589814:SRJ589815 TBD589814:TBF589815 TKZ589814:TLB589815 TUV589814:TUX589815 UER589814:UET589815 UON589814:UOP589815 UYJ589814:UYL589815 VIF589814:VIH589815 VSB589814:VSD589815 WBX589814:WBZ589815 WLT589814:WLV589815 WVP589814:WVR589815 H655350:J655351 JD655350:JF655351 SZ655350:TB655351 ACV655350:ACX655351 AMR655350:AMT655351 AWN655350:AWP655351 BGJ655350:BGL655351 BQF655350:BQH655351 CAB655350:CAD655351 CJX655350:CJZ655351 CTT655350:CTV655351 DDP655350:DDR655351 DNL655350:DNN655351 DXH655350:DXJ655351 EHD655350:EHF655351 EQZ655350:ERB655351 FAV655350:FAX655351 FKR655350:FKT655351 FUN655350:FUP655351 GEJ655350:GEL655351 GOF655350:GOH655351 GYB655350:GYD655351 HHX655350:HHZ655351 HRT655350:HRV655351 IBP655350:IBR655351 ILL655350:ILN655351 IVH655350:IVJ655351 JFD655350:JFF655351 JOZ655350:JPB655351 JYV655350:JYX655351 KIR655350:KIT655351 KSN655350:KSP655351 LCJ655350:LCL655351 LMF655350:LMH655351 LWB655350:LWD655351 MFX655350:MFZ655351 MPT655350:MPV655351 MZP655350:MZR655351 NJL655350:NJN655351 NTH655350:NTJ655351 ODD655350:ODF655351 OMZ655350:ONB655351 OWV655350:OWX655351 PGR655350:PGT655351 PQN655350:PQP655351 QAJ655350:QAL655351 QKF655350:QKH655351 QUB655350:QUD655351 RDX655350:RDZ655351 RNT655350:RNV655351 RXP655350:RXR655351 SHL655350:SHN655351 SRH655350:SRJ655351 TBD655350:TBF655351 TKZ655350:TLB655351 TUV655350:TUX655351 UER655350:UET655351 UON655350:UOP655351 UYJ655350:UYL655351 VIF655350:VIH655351 VSB655350:VSD655351 WBX655350:WBZ655351 WLT655350:WLV655351 WVP655350:WVR655351 H720886:J720887 JD720886:JF720887 SZ720886:TB720887 ACV720886:ACX720887 AMR720886:AMT720887 AWN720886:AWP720887 BGJ720886:BGL720887 BQF720886:BQH720887 CAB720886:CAD720887 CJX720886:CJZ720887 CTT720886:CTV720887 DDP720886:DDR720887 DNL720886:DNN720887 DXH720886:DXJ720887 EHD720886:EHF720887 EQZ720886:ERB720887 FAV720886:FAX720887 FKR720886:FKT720887 FUN720886:FUP720887 GEJ720886:GEL720887 GOF720886:GOH720887 GYB720886:GYD720887 HHX720886:HHZ720887 HRT720886:HRV720887 IBP720886:IBR720887 ILL720886:ILN720887 IVH720886:IVJ720887 JFD720886:JFF720887 JOZ720886:JPB720887 JYV720886:JYX720887 KIR720886:KIT720887 KSN720886:KSP720887 LCJ720886:LCL720887 LMF720886:LMH720887 LWB720886:LWD720887 MFX720886:MFZ720887 MPT720886:MPV720887 MZP720886:MZR720887 NJL720886:NJN720887 NTH720886:NTJ720887 ODD720886:ODF720887 OMZ720886:ONB720887 OWV720886:OWX720887 PGR720886:PGT720887 PQN720886:PQP720887 QAJ720886:QAL720887 QKF720886:QKH720887 QUB720886:QUD720887 RDX720886:RDZ720887 RNT720886:RNV720887 RXP720886:RXR720887 SHL720886:SHN720887 SRH720886:SRJ720887 TBD720886:TBF720887 TKZ720886:TLB720887 TUV720886:TUX720887 UER720886:UET720887 UON720886:UOP720887 UYJ720886:UYL720887 VIF720886:VIH720887 VSB720886:VSD720887 WBX720886:WBZ720887 WLT720886:WLV720887 WVP720886:WVR720887 H786422:J786423 JD786422:JF786423 SZ786422:TB786423 ACV786422:ACX786423 AMR786422:AMT786423 AWN786422:AWP786423 BGJ786422:BGL786423 BQF786422:BQH786423 CAB786422:CAD786423 CJX786422:CJZ786423 CTT786422:CTV786423 DDP786422:DDR786423 DNL786422:DNN786423 DXH786422:DXJ786423 EHD786422:EHF786423 EQZ786422:ERB786423 FAV786422:FAX786423 FKR786422:FKT786423 FUN786422:FUP786423 GEJ786422:GEL786423 GOF786422:GOH786423 GYB786422:GYD786423 HHX786422:HHZ786423 HRT786422:HRV786423 IBP786422:IBR786423 ILL786422:ILN786423 IVH786422:IVJ786423 JFD786422:JFF786423 JOZ786422:JPB786423 JYV786422:JYX786423 KIR786422:KIT786423 KSN786422:KSP786423 LCJ786422:LCL786423 LMF786422:LMH786423 LWB786422:LWD786423 MFX786422:MFZ786423 MPT786422:MPV786423 MZP786422:MZR786423 NJL786422:NJN786423 NTH786422:NTJ786423 ODD786422:ODF786423 OMZ786422:ONB786423 OWV786422:OWX786423 PGR786422:PGT786423 PQN786422:PQP786423 QAJ786422:QAL786423 QKF786422:QKH786423 QUB786422:QUD786423 RDX786422:RDZ786423 RNT786422:RNV786423 RXP786422:RXR786423 SHL786422:SHN786423 SRH786422:SRJ786423 TBD786422:TBF786423 TKZ786422:TLB786423 TUV786422:TUX786423 UER786422:UET786423 UON786422:UOP786423 UYJ786422:UYL786423 VIF786422:VIH786423 VSB786422:VSD786423 WBX786422:WBZ786423 WLT786422:WLV786423 WVP786422:WVR786423 H851958:J851959 JD851958:JF851959 SZ851958:TB851959 ACV851958:ACX851959 AMR851958:AMT851959 AWN851958:AWP851959 BGJ851958:BGL851959 BQF851958:BQH851959 CAB851958:CAD851959 CJX851958:CJZ851959 CTT851958:CTV851959 DDP851958:DDR851959 DNL851958:DNN851959 DXH851958:DXJ851959 EHD851958:EHF851959 EQZ851958:ERB851959 FAV851958:FAX851959 FKR851958:FKT851959 FUN851958:FUP851959 GEJ851958:GEL851959 GOF851958:GOH851959 GYB851958:GYD851959 HHX851958:HHZ851959 HRT851958:HRV851959 IBP851958:IBR851959 ILL851958:ILN851959 IVH851958:IVJ851959 JFD851958:JFF851959 JOZ851958:JPB851959 JYV851958:JYX851959 KIR851958:KIT851959 KSN851958:KSP851959 LCJ851958:LCL851959 LMF851958:LMH851959 LWB851958:LWD851959 MFX851958:MFZ851959 MPT851958:MPV851959 MZP851958:MZR851959 NJL851958:NJN851959 NTH851958:NTJ851959 ODD851958:ODF851959 OMZ851958:ONB851959 OWV851958:OWX851959 PGR851958:PGT851959 PQN851958:PQP851959 QAJ851958:QAL851959 QKF851958:QKH851959 QUB851958:QUD851959 RDX851958:RDZ851959 RNT851958:RNV851959 RXP851958:RXR851959 SHL851958:SHN851959 SRH851958:SRJ851959 TBD851958:TBF851959 TKZ851958:TLB851959 TUV851958:TUX851959 UER851958:UET851959 UON851958:UOP851959 UYJ851958:UYL851959 VIF851958:VIH851959 VSB851958:VSD851959 WBX851958:WBZ851959 WLT851958:WLV851959 WVP851958:WVR851959 H917494:J917495 JD917494:JF917495 SZ917494:TB917495 ACV917494:ACX917495 AMR917494:AMT917495 AWN917494:AWP917495 BGJ917494:BGL917495 BQF917494:BQH917495 CAB917494:CAD917495 CJX917494:CJZ917495 CTT917494:CTV917495 DDP917494:DDR917495 DNL917494:DNN917495 DXH917494:DXJ917495 EHD917494:EHF917495 EQZ917494:ERB917495 FAV917494:FAX917495 FKR917494:FKT917495 FUN917494:FUP917495 GEJ917494:GEL917495 GOF917494:GOH917495 GYB917494:GYD917495 HHX917494:HHZ917495 HRT917494:HRV917495 IBP917494:IBR917495 ILL917494:ILN917495 IVH917494:IVJ917495 JFD917494:JFF917495 JOZ917494:JPB917495 JYV917494:JYX917495 KIR917494:KIT917495 KSN917494:KSP917495 LCJ917494:LCL917495 LMF917494:LMH917495 LWB917494:LWD917495 MFX917494:MFZ917495 MPT917494:MPV917495 MZP917494:MZR917495 NJL917494:NJN917495 NTH917494:NTJ917495 ODD917494:ODF917495 OMZ917494:ONB917495 OWV917494:OWX917495 PGR917494:PGT917495 PQN917494:PQP917495 QAJ917494:QAL917495 QKF917494:QKH917495 QUB917494:QUD917495 RDX917494:RDZ917495 RNT917494:RNV917495 RXP917494:RXR917495 SHL917494:SHN917495 SRH917494:SRJ917495 TBD917494:TBF917495 TKZ917494:TLB917495 TUV917494:TUX917495 UER917494:UET917495 UON917494:UOP917495 UYJ917494:UYL917495 VIF917494:VIH917495 VSB917494:VSD917495 WBX917494:WBZ917495 WLT917494:WLV917495 WVP917494:WVR917495 H983030:J983031 JD983030:JF983031 SZ983030:TB983031 ACV983030:ACX983031 AMR983030:AMT983031 AWN983030:AWP983031 BGJ983030:BGL983031 BQF983030:BQH983031 CAB983030:CAD983031 CJX983030:CJZ983031 CTT983030:CTV983031 DDP983030:DDR983031 DNL983030:DNN983031 DXH983030:DXJ983031 EHD983030:EHF983031 EQZ983030:ERB983031 FAV983030:FAX983031 FKR983030:FKT983031 FUN983030:FUP983031 GEJ983030:GEL983031 GOF983030:GOH983031 GYB983030:GYD983031 HHX983030:HHZ983031 HRT983030:HRV983031 IBP983030:IBR983031 ILL983030:ILN983031 IVH983030:IVJ983031 JFD983030:JFF983031 JOZ983030:JPB983031 JYV983030:JYX983031 KIR983030:KIT983031 KSN983030:KSP983031 LCJ983030:LCL983031 LMF983030:LMH983031 LWB983030:LWD983031 MFX983030:MFZ983031 MPT983030:MPV983031 MZP983030:MZR983031 NJL983030:NJN983031 NTH983030:NTJ983031 ODD983030:ODF983031 OMZ983030:ONB983031 OWV983030:OWX983031 PGR983030:PGT983031 PQN983030:PQP983031 QAJ983030:QAL983031 QKF983030:QKH983031 QUB983030:QUD983031 RDX983030:RDZ983031 RNT983030:RNV983031 RXP983030:RXR983031 SHL983030:SHN983031 SRH983030:SRJ983031 TBD983030:TBF983031 TKZ983030:TLB983031 TUV983030:TUX983031 UER983030:UET983031 UON983030:UOP983031 UYJ983030:UYL983031 VIF983030:VIH983031 VSB983030:VSD983031 WBX983030:WBZ983031 WLT983030:WLV983031 WVP983030:WVR983031 F65528:J131001 JB65528:JF131001 SX65528:TB131001 ACT65528:ACX131001 AMP65528:AMT131001 AWL65528:AWP131001 BGH65528:BGL131001 BQD65528:BQH131001 BZZ65528:CAD131001 CJV65528:CJZ131001 CTR65528:CTV131001 DDN65528:DDR131001 DNJ65528:DNN131001 DXF65528:DXJ131001 EHB65528:EHF131001 EQX65528:ERB131001 FAT65528:FAX131001 FKP65528:FKT131001 FUL65528:FUP131001 GEH65528:GEL131001 GOD65528:GOH131001 GXZ65528:GYD131001 HHV65528:HHZ131001 HRR65528:HRV131001 IBN65528:IBR131001 ILJ65528:ILN131001 IVF65528:IVJ131001 JFB65528:JFF131001 JOX65528:JPB131001 JYT65528:JYX131001 KIP65528:KIT131001 KSL65528:KSP131001 LCH65528:LCL131001 LMD65528:LMH131001 LVZ65528:LWD131001 MFV65528:MFZ131001 MPR65528:MPV131001 MZN65528:MZR131001 NJJ65528:NJN131001 NTF65528:NTJ131001 ODB65528:ODF131001 OMX65528:ONB131001 OWT65528:OWX131001 PGP65528:PGT131001 PQL65528:PQP131001 QAH65528:QAL131001 QKD65528:QKH131001 QTZ65528:QUD131001 RDV65528:RDZ131001 RNR65528:RNV131001 RXN65528:RXR131001 SHJ65528:SHN131001 SRF65528:SRJ131001 TBB65528:TBF131001 TKX65528:TLB131001 TUT65528:TUX131001 UEP65528:UET131001 UOL65528:UOP131001 UYH65528:UYL131001 VID65528:VIH131001 VRZ65528:VSD131001 WBV65528:WBZ131001 WLR65528:WLV131001 WVN65528:WVR131001 F131064:J196537 JB131064:JF196537 SX131064:TB196537 ACT131064:ACX196537 AMP131064:AMT196537 AWL131064:AWP196537 BGH131064:BGL196537 BQD131064:BQH196537 BZZ131064:CAD196537 CJV131064:CJZ196537 CTR131064:CTV196537 DDN131064:DDR196537 DNJ131064:DNN196537 DXF131064:DXJ196537 EHB131064:EHF196537 EQX131064:ERB196537 FAT131064:FAX196537 FKP131064:FKT196537 FUL131064:FUP196537 GEH131064:GEL196537 GOD131064:GOH196537 GXZ131064:GYD196537 HHV131064:HHZ196537 HRR131064:HRV196537 IBN131064:IBR196537 ILJ131064:ILN196537 IVF131064:IVJ196537 JFB131064:JFF196537 JOX131064:JPB196537 JYT131064:JYX196537 KIP131064:KIT196537 KSL131064:KSP196537 LCH131064:LCL196537 LMD131064:LMH196537 LVZ131064:LWD196537 MFV131064:MFZ196537 MPR131064:MPV196537 MZN131064:MZR196537 NJJ131064:NJN196537 NTF131064:NTJ196537 ODB131064:ODF196537 OMX131064:ONB196537 OWT131064:OWX196537 PGP131064:PGT196537 PQL131064:PQP196537 QAH131064:QAL196537 QKD131064:QKH196537 QTZ131064:QUD196537 RDV131064:RDZ196537 RNR131064:RNV196537 RXN131064:RXR196537 SHJ131064:SHN196537 SRF131064:SRJ196537 TBB131064:TBF196537 TKX131064:TLB196537 TUT131064:TUX196537 UEP131064:UET196537 UOL131064:UOP196537 UYH131064:UYL196537 VID131064:VIH196537 VRZ131064:VSD196537 WBV131064:WBZ196537 WLR131064:WLV196537 WVN131064:WVR196537 F196600:J262073 JB196600:JF262073 SX196600:TB262073 ACT196600:ACX262073 AMP196600:AMT262073 AWL196600:AWP262073 BGH196600:BGL262073 BQD196600:BQH262073 BZZ196600:CAD262073 CJV196600:CJZ262073 CTR196600:CTV262073 DDN196600:DDR262073 DNJ196600:DNN262073 DXF196600:DXJ262073 EHB196600:EHF262073 EQX196600:ERB262073 FAT196600:FAX262073 FKP196600:FKT262073 FUL196600:FUP262073 GEH196600:GEL262073 GOD196600:GOH262073 GXZ196600:GYD262073 HHV196600:HHZ262073 HRR196600:HRV262073 IBN196600:IBR262073 ILJ196600:ILN262073 IVF196600:IVJ262073 JFB196600:JFF262073 JOX196600:JPB262073 JYT196600:JYX262073 KIP196600:KIT262073 KSL196600:KSP262073 LCH196600:LCL262073 LMD196600:LMH262073 LVZ196600:LWD262073 MFV196600:MFZ262073 MPR196600:MPV262073 MZN196600:MZR262073 NJJ196600:NJN262073 NTF196600:NTJ262073 ODB196600:ODF262073 OMX196600:ONB262073 OWT196600:OWX262073 PGP196600:PGT262073 PQL196600:PQP262073 QAH196600:QAL262073 QKD196600:QKH262073 QTZ196600:QUD262073 RDV196600:RDZ262073 RNR196600:RNV262073 RXN196600:RXR262073 SHJ196600:SHN262073 SRF196600:SRJ262073 TBB196600:TBF262073 TKX196600:TLB262073 TUT196600:TUX262073 UEP196600:UET262073 UOL196600:UOP262073 UYH196600:UYL262073 VID196600:VIH262073 VRZ196600:VSD262073 WBV196600:WBZ262073 WLR196600:WLV262073 WVN196600:WVR262073 F262136:J327609 JB262136:JF327609 SX262136:TB327609 ACT262136:ACX327609 AMP262136:AMT327609 AWL262136:AWP327609 BGH262136:BGL327609 BQD262136:BQH327609 BZZ262136:CAD327609 CJV262136:CJZ327609 CTR262136:CTV327609 DDN262136:DDR327609 DNJ262136:DNN327609 DXF262136:DXJ327609 EHB262136:EHF327609 EQX262136:ERB327609 FAT262136:FAX327609 FKP262136:FKT327609 FUL262136:FUP327609 GEH262136:GEL327609 GOD262136:GOH327609 GXZ262136:GYD327609 HHV262136:HHZ327609 HRR262136:HRV327609 IBN262136:IBR327609 ILJ262136:ILN327609 IVF262136:IVJ327609 JFB262136:JFF327609 JOX262136:JPB327609 JYT262136:JYX327609 KIP262136:KIT327609 KSL262136:KSP327609 LCH262136:LCL327609 LMD262136:LMH327609 LVZ262136:LWD327609 MFV262136:MFZ327609 MPR262136:MPV327609 MZN262136:MZR327609 NJJ262136:NJN327609 NTF262136:NTJ327609 ODB262136:ODF327609 OMX262136:ONB327609 OWT262136:OWX327609 PGP262136:PGT327609 PQL262136:PQP327609 QAH262136:QAL327609 QKD262136:QKH327609 QTZ262136:QUD327609 RDV262136:RDZ327609 RNR262136:RNV327609 RXN262136:RXR327609 SHJ262136:SHN327609 SRF262136:SRJ327609 TBB262136:TBF327609 TKX262136:TLB327609 TUT262136:TUX327609 UEP262136:UET327609 UOL262136:UOP327609 UYH262136:UYL327609 VID262136:VIH327609 VRZ262136:VSD327609 WBV262136:WBZ327609 WLR262136:WLV327609 WVN262136:WVR327609 F327672:J393145 JB327672:JF393145 SX327672:TB393145 ACT327672:ACX393145 AMP327672:AMT393145 AWL327672:AWP393145 BGH327672:BGL393145 BQD327672:BQH393145 BZZ327672:CAD393145 CJV327672:CJZ393145 CTR327672:CTV393145 DDN327672:DDR393145 DNJ327672:DNN393145 DXF327672:DXJ393145 EHB327672:EHF393145 EQX327672:ERB393145 FAT327672:FAX393145 FKP327672:FKT393145 FUL327672:FUP393145 GEH327672:GEL393145 GOD327672:GOH393145 GXZ327672:GYD393145 HHV327672:HHZ393145 HRR327672:HRV393145 IBN327672:IBR393145 ILJ327672:ILN393145 IVF327672:IVJ393145 JFB327672:JFF393145 JOX327672:JPB393145 JYT327672:JYX393145 KIP327672:KIT393145 KSL327672:KSP393145 LCH327672:LCL393145 LMD327672:LMH393145 LVZ327672:LWD393145 MFV327672:MFZ393145 MPR327672:MPV393145 MZN327672:MZR393145 NJJ327672:NJN393145 NTF327672:NTJ393145 ODB327672:ODF393145 OMX327672:ONB393145 OWT327672:OWX393145 PGP327672:PGT393145 PQL327672:PQP393145 QAH327672:QAL393145 QKD327672:QKH393145 QTZ327672:QUD393145 RDV327672:RDZ393145 RNR327672:RNV393145 RXN327672:RXR393145 SHJ327672:SHN393145 SRF327672:SRJ393145 TBB327672:TBF393145 TKX327672:TLB393145 TUT327672:TUX393145 UEP327672:UET393145 UOL327672:UOP393145 UYH327672:UYL393145 VID327672:VIH393145 VRZ327672:VSD393145 WBV327672:WBZ393145 WLR327672:WLV393145 WVN327672:WVR393145 F393208:J458681 JB393208:JF458681 SX393208:TB458681 ACT393208:ACX458681 AMP393208:AMT458681 AWL393208:AWP458681 BGH393208:BGL458681 BQD393208:BQH458681 BZZ393208:CAD458681 CJV393208:CJZ458681 CTR393208:CTV458681 DDN393208:DDR458681 DNJ393208:DNN458681 DXF393208:DXJ458681 EHB393208:EHF458681 EQX393208:ERB458681 FAT393208:FAX458681 FKP393208:FKT458681 FUL393208:FUP458681 GEH393208:GEL458681 GOD393208:GOH458681 GXZ393208:GYD458681 HHV393208:HHZ458681 HRR393208:HRV458681 IBN393208:IBR458681 ILJ393208:ILN458681 IVF393208:IVJ458681 JFB393208:JFF458681 JOX393208:JPB458681 JYT393208:JYX458681 KIP393208:KIT458681 KSL393208:KSP458681 LCH393208:LCL458681 LMD393208:LMH458681 LVZ393208:LWD458681 MFV393208:MFZ458681 MPR393208:MPV458681 MZN393208:MZR458681 NJJ393208:NJN458681 NTF393208:NTJ458681 ODB393208:ODF458681 OMX393208:ONB458681 OWT393208:OWX458681 PGP393208:PGT458681 PQL393208:PQP458681 QAH393208:QAL458681 QKD393208:QKH458681 QTZ393208:QUD458681 RDV393208:RDZ458681 RNR393208:RNV458681 RXN393208:RXR458681 SHJ393208:SHN458681 SRF393208:SRJ458681 TBB393208:TBF458681 TKX393208:TLB458681 TUT393208:TUX458681 UEP393208:UET458681 UOL393208:UOP458681 UYH393208:UYL458681 VID393208:VIH458681 VRZ393208:VSD458681 WBV393208:WBZ458681 WLR393208:WLV458681 WVN393208:WVR458681 F458744:J524217 JB458744:JF524217 SX458744:TB524217 ACT458744:ACX524217 AMP458744:AMT524217 AWL458744:AWP524217 BGH458744:BGL524217 BQD458744:BQH524217 BZZ458744:CAD524217 CJV458744:CJZ524217 CTR458744:CTV524217 DDN458744:DDR524217 DNJ458744:DNN524217 DXF458744:DXJ524217 EHB458744:EHF524217 EQX458744:ERB524217 FAT458744:FAX524217 FKP458744:FKT524217 FUL458744:FUP524217 GEH458744:GEL524217 GOD458744:GOH524217 GXZ458744:GYD524217 HHV458744:HHZ524217 HRR458744:HRV524217 IBN458744:IBR524217 ILJ458744:ILN524217 IVF458744:IVJ524217 JFB458744:JFF524217 JOX458744:JPB524217 JYT458744:JYX524217 KIP458744:KIT524217 KSL458744:KSP524217 LCH458744:LCL524217 LMD458744:LMH524217 LVZ458744:LWD524217 MFV458744:MFZ524217 MPR458744:MPV524217 MZN458744:MZR524217 NJJ458744:NJN524217 NTF458744:NTJ524217 ODB458744:ODF524217 OMX458744:ONB524217 OWT458744:OWX524217 PGP458744:PGT524217 PQL458744:PQP524217 QAH458744:QAL524217 QKD458744:QKH524217 QTZ458744:QUD524217 RDV458744:RDZ524217 RNR458744:RNV524217 RXN458744:RXR524217 SHJ458744:SHN524217 SRF458744:SRJ524217 TBB458744:TBF524217 TKX458744:TLB524217 TUT458744:TUX524217 UEP458744:UET524217 UOL458744:UOP524217 UYH458744:UYL524217 VID458744:VIH524217 VRZ458744:VSD524217 WBV458744:WBZ524217 WLR458744:WLV524217 WVN458744:WVR524217 F524280:J589753 JB524280:JF589753 SX524280:TB589753 ACT524280:ACX589753 AMP524280:AMT589753 AWL524280:AWP589753 BGH524280:BGL589753 BQD524280:BQH589753 BZZ524280:CAD589753 CJV524280:CJZ589753 CTR524280:CTV589753 DDN524280:DDR589753 DNJ524280:DNN589753 DXF524280:DXJ589753 EHB524280:EHF589753 EQX524280:ERB589753 FAT524280:FAX589753 FKP524280:FKT589753 FUL524280:FUP589753 GEH524280:GEL589753 GOD524280:GOH589753 GXZ524280:GYD589753 HHV524280:HHZ589753 HRR524280:HRV589753 IBN524280:IBR589753 ILJ524280:ILN589753 IVF524280:IVJ589753 JFB524280:JFF589753 JOX524280:JPB589753 JYT524280:JYX589753 KIP524280:KIT589753 KSL524280:KSP589753 LCH524280:LCL589753 LMD524280:LMH589753 LVZ524280:LWD589753 MFV524280:MFZ589753 MPR524280:MPV589753 MZN524280:MZR589753 NJJ524280:NJN589753 NTF524280:NTJ589753 ODB524280:ODF589753 OMX524280:ONB589753 OWT524280:OWX589753 PGP524280:PGT589753 PQL524280:PQP589753 QAH524280:QAL589753 QKD524280:QKH589753 QTZ524280:QUD589753 RDV524280:RDZ589753 RNR524280:RNV589753 RXN524280:RXR589753 SHJ524280:SHN589753 SRF524280:SRJ589753 TBB524280:TBF589753 TKX524280:TLB589753 TUT524280:TUX589753 UEP524280:UET589753 UOL524280:UOP589753 UYH524280:UYL589753 VID524280:VIH589753 VRZ524280:VSD589753 WBV524280:WBZ589753 WLR524280:WLV589753 WVN524280:WVR589753 F589816:J655289 JB589816:JF655289 SX589816:TB655289 ACT589816:ACX655289 AMP589816:AMT655289 AWL589816:AWP655289 BGH589816:BGL655289 BQD589816:BQH655289 BZZ589816:CAD655289 CJV589816:CJZ655289 CTR589816:CTV655289 DDN589816:DDR655289 DNJ589816:DNN655289 DXF589816:DXJ655289 EHB589816:EHF655289 EQX589816:ERB655289 FAT589816:FAX655289 FKP589816:FKT655289 FUL589816:FUP655289 GEH589816:GEL655289 GOD589816:GOH655289 GXZ589816:GYD655289 HHV589816:HHZ655289 HRR589816:HRV655289 IBN589816:IBR655289 ILJ589816:ILN655289 IVF589816:IVJ655289 JFB589816:JFF655289 JOX589816:JPB655289 JYT589816:JYX655289 KIP589816:KIT655289 KSL589816:KSP655289 LCH589816:LCL655289 LMD589816:LMH655289 LVZ589816:LWD655289 MFV589816:MFZ655289 MPR589816:MPV655289 MZN589816:MZR655289 NJJ589816:NJN655289 NTF589816:NTJ655289 ODB589816:ODF655289 OMX589816:ONB655289 OWT589816:OWX655289 PGP589816:PGT655289 PQL589816:PQP655289 QAH589816:QAL655289 QKD589816:QKH655289 QTZ589816:QUD655289 RDV589816:RDZ655289 RNR589816:RNV655289 RXN589816:RXR655289 SHJ589816:SHN655289 SRF589816:SRJ655289 TBB589816:TBF655289 TKX589816:TLB655289 TUT589816:TUX655289 UEP589816:UET655289 UOL589816:UOP655289 UYH589816:UYL655289 VID589816:VIH655289 VRZ589816:VSD655289 WBV589816:WBZ655289 WLR589816:WLV655289 WVN589816:WVR655289 F655352:J720825 JB655352:JF720825 SX655352:TB720825 ACT655352:ACX720825 AMP655352:AMT720825 AWL655352:AWP720825 BGH655352:BGL720825 BQD655352:BQH720825 BZZ655352:CAD720825 CJV655352:CJZ720825 CTR655352:CTV720825 DDN655352:DDR720825 DNJ655352:DNN720825 DXF655352:DXJ720825 EHB655352:EHF720825 EQX655352:ERB720825 FAT655352:FAX720825 FKP655352:FKT720825 FUL655352:FUP720825 GEH655352:GEL720825 GOD655352:GOH720825 GXZ655352:GYD720825 HHV655352:HHZ720825 HRR655352:HRV720825 IBN655352:IBR720825 ILJ655352:ILN720825 IVF655352:IVJ720825 JFB655352:JFF720825 JOX655352:JPB720825 JYT655352:JYX720825 KIP655352:KIT720825 KSL655352:KSP720825 LCH655352:LCL720825 LMD655352:LMH720825 LVZ655352:LWD720825 MFV655352:MFZ720825 MPR655352:MPV720825 MZN655352:MZR720825 NJJ655352:NJN720825 NTF655352:NTJ720825 ODB655352:ODF720825 OMX655352:ONB720825 OWT655352:OWX720825 PGP655352:PGT720825 PQL655352:PQP720825 QAH655352:QAL720825 QKD655352:QKH720825 QTZ655352:QUD720825 RDV655352:RDZ720825 RNR655352:RNV720825 RXN655352:RXR720825 SHJ655352:SHN720825 SRF655352:SRJ720825 TBB655352:TBF720825 TKX655352:TLB720825 TUT655352:TUX720825 UEP655352:UET720825 UOL655352:UOP720825 UYH655352:UYL720825 VID655352:VIH720825 VRZ655352:VSD720825 WBV655352:WBZ720825 WLR655352:WLV720825 WVN655352:WVR720825 F720888:J786361 JB720888:JF786361 SX720888:TB786361 ACT720888:ACX786361 AMP720888:AMT786361 AWL720888:AWP786361 BGH720888:BGL786361 BQD720888:BQH786361 BZZ720888:CAD786361 CJV720888:CJZ786361 CTR720888:CTV786361 DDN720888:DDR786361 DNJ720888:DNN786361 DXF720888:DXJ786361 EHB720888:EHF786361 EQX720888:ERB786361 FAT720888:FAX786361 FKP720888:FKT786361 FUL720888:FUP786361 GEH720888:GEL786361 GOD720888:GOH786361 GXZ720888:GYD786361 HHV720888:HHZ786361 HRR720888:HRV786361 IBN720888:IBR786361 ILJ720888:ILN786361 IVF720888:IVJ786361 JFB720888:JFF786361 JOX720888:JPB786361 JYT720888:JYX786361 KIP720888:KIT786361 KSL720888:KSP786361 LCH720888:LCL786361 LMD720888:LMH786361 LVZ720888:LWD786361 MFV720888:MFZ786361 MPR720888:MPV786361 MZN720888:MZR786361 NJJ720888:NJN786361 NTF720888:NTJ786361 ODB720888:ODF786361 OMX720888:ONB786361 OWT720888:OWX786361 PGP720888:PGT786361 PQL720888:PQP786361 QAH720888:QAL786361 QKD720888:QKH786361 QTZ720888:QUD786361 RDV720888:RDZ786361 RNR720888:RNV786361 RXN720888:RXR786361 SHJ720888:SHN786361 SRF720888:SRJ786361 TBB720888:TBF786361 TKX720888:TLB786361 TUT720888:TUX786361 UEP720888:UET786361 UOL720888:UOP786361 UYH720888:UYL786361 VID720888:VIH786361 VRZ720888:VSD786361 WBV720888:WBZ786361 WLR720888:WLV786361 WVN720888:WVR786361 F786424:J851897 JB786424:JF851897 SX786424:TB851897 ACT786424:ACX851897 AMP786424:AMT851897 AWL786424:AWP851897 BGH786424:BGL851897 BQD786424:BQH851897 BZZ786424:CAD851897 CJV786424:CJZ851897 CTR786424:CTV851897 DDN786424:DDR851897 DNJ786424:DNN851897 DXF786424:DXJ851897 EHB786424:EHF851897 EQX786424:ERB851897 FAT786424:FAX851897 FKP786424:FKT851897 FUL786424:FUP851897 GEH786424:GEL851897 GOD786424:GOH851897 GXZ786424:GYD851897 HHV786424:HHZ851897 HRR786424:HRV851897 IBN786424:IBR851897 ILJ786424:ILN851897 IVF786424:IVJ851897 JFB786424:JFF851897 JOX786424:JPB851897 JYT786424:JYX851897 KIP786424:KIT851897 KSL786424:KSP851897 LCH786424:LCL851897 LMD786424:LMH851897 LVZ786424:LWD851897 MFV786424:MFZ851897 MPR786424:MPV851897 MZN786424:MZR851897 NJJ786424:NJN851897 NTF786424:NTJ851897 ODB786424:ODF851897 OMX786424:ONB851897 OWT786424:OWX851897 PGP786424:PGT851897 PQL786424:PQP851897 QAH786424:QAL851897 QKD786424:QKH851897 QTZ786424:QUD851897 RDV786424:RDZ851897 RNR786424:RNV851897 RXN786424:RXR851897 SHJ786424:SHN851897 SRF786424:SRJ851897 TBB786424:TBF851897 TKX786424:TLB851897 TUT786424:TUX851897 UEP786424:UET851897 UOL786424:UOP851897 UYH786424:UYL851897 VID786424:VIH851897 VRZ786424:VSD851897 WBV786424:WBZ851897 WLR786424:WLV851897 WVN786424:WVR851897 F851960:J917433 JB851960:JF917433 SX851960:TB917433 ACT851960:ACX917433 AMP851960:AMT917433 AWL851960:AWP917433 BGH851960:BGL917433 BQD851960:BQH917433 BZZ851960:CAD917433 CJV851960:CJZ917433 CTR851960:CTV917433 DDN851960:DDR917433 DNJ851960:DNN917433 DXF851960:DXJ917433 EHB851960:EHF917433 EQX851960:ERB917433 FAT851960:FAX917433 FKP851960:FKT917433 FUL851960:FUP917433 GEH851960:GEL917433 GOD851960:GOH917433 GXZ851960:GYD917433 HHV851960:HHZ917433 HRR851960:HRV917433 IBN851960:IBR917433 ILJ851960:ILN917433 IVF851960:IVJ917433 JFB851960:JFF917433 JOX851960:JPB917433 JYT851960:JYX917433 KIP851960:KIT917433 KSL851960:KSP917433 LCH851960:LCL917433 LMD851960:LMH917433 LVZ851960:LWD917433 MFV851960:MFZ917433 MPR851960:MPV917433 MZN851960:MZR917433 NJJ851960:NJN917433 NTF851960:NTJ917433 ODB851960:ODF917433 OMX851960:ONB917433 OWT851960:OWX917433 PGP851960:PGT917433 PQL851960:PQP917433 QAH851960:QAL917433 QKD851960:QKH917433 QTZ851960:QUD917433 RDV851960:RDZ917433 RNR851960:RNV917433 RXN851960:RXR917433 SHJ851960:SHN917433 SRF851960:SRJ917433 TBB851960:TBF917433 TKX851960:TLB917433 TUT851960:TUX917433 UEP851960:UET917433 UOL851960:UOP917433 UYH851960:UYL917433 VID851960:VIH917433 VRZ851960:VSD917433 WBV851960:WBZ917433 WLR851960:WLV917433 WVN851960:WVR917433 F917496:J982969 JB917496:JF982969 SX917496:TB982969 ACT917496:ACX982969 AMP917496:AMT982969 AWL917496:AWP982969 BGH917496:BGL982969 BQD917496:BQH982969 BZZ917496:CAD982969 CJV917496:CJZ982969 CTR917496:CTV982969 DDN917496:DDR982969 DNJ917496:DNN982969 DXF917496:DXJ982969 EHB917496:EHF982969 EQX917496:ERB982969 FAT917496:FAX982969 FKP917496:FKT982969 FUL917496:FUP982969 GEH917496:GEL982969 GOD917496:GOH982969 GXZ917496:GYD982969 HHV917496:HHZ982969 HRR917496:HRV982969 IBN917496:IBR982969 ILJ917496:ILN982969 IVF917496:IVJ982969 JFB917496:JFF982969 JOX917496:JPB982969 JYT917496:JYX982969 KIP917496:KIT982969 KSL917496:KSP982969 LCH917496:LCL982969 LMD917496:LMH982969 LVZ917496:LWD982969 MFV917496:MFZ982969 MPR917496:MPV982969 MZN917496:MZR982969 NJJ917496:NJN982969 NTF917496:NTJ982969 ODB917496:ODF982969 OMX917496:ONB982969 OWT917496:OWX982969 PGP917496:PGT982969 PQL917496:PQP982969 QAH917496:QAL982969 QKD917496:QKH982969 QTZ917496:QUD982969 RDV917496:RDZ982969 RNR917496:RNV982969 RXN917496:RXR982969 SHJ917496:SHN982969 SRF917496:SRJ982969 TBB917496:TBF982969 TKX917496:TLB982969 TUT917496:TUX982969 UEP917496:UET982969 UOL917496:UOP982969 UYH917496:UYL982969 VID917496:VIH982969 VRZ917496:VSD982969 WBV917496:WBZ982969 WLR917496:WLV982969 WVN917496:WVR982969 F983032:J1048576 JB983032:JF1048576 SX983032:TB1048576 ACT983032:ACX1048576 AMP983032:AMT1048576 AWL983032:AWP1048576 BGH983032:BGL1048576 BQD983032:BQH1048576 BZZ983032:CAD1048576 CJV983032:CJZ1048576 CTR983032:CTV1048576 DDN983032:DDR1048576 DNJ983032:DNN1048576 DXF983032:DXJ1048576 EHB983032:EHF1048576 EQX983032:ERB1048576 FAT983032:FAX1048576 FKP983032:FKT1048576 FUL983032:FUP1048576 GEH983032:GEL1048576 GOD983032:GOH1048576 GXZ983032:GYD1048576 HHV983032:HHZ1048576 HRR983032:HRV1048576 IBN983032:IBR1048576 ILJ983032:ILN1048576 IVF983032:IVJ1048576 JFB983032:JFF1048576 JOX983032:JPB1048576 JYT983032:JYX1048576 KIP983032:KIT1048576 KSL983032:KSP1048576 LCH983032:LCL1048576 LMD983032:LMH1048576 LVZ983032:LWD1048576 MFV983032:MFZ1048576 MPR983032:MPV1048576 MZN983032:MZR1048576 NJJ983032:NJN1048576 NTF983032:NTJ1048576 ODB983032:ODF1048576 OMX983032:ONB1048576 OWT983032:OWX1048576 PGP983032:PGT1048576 PQL983032:PQP1048576 QAH983032:QAL1048576 QKD983032:QKH1048576 QTZ983032:QUD1048576 RDV983032:RDZ1048576 RNR983032:RNV1048576 RXN983032:RXR1048576 SHJ983032:SHN1048576 SRF983032:SRJ1048576 TBB983032:TBF1048576 TKX983032:TLB1048576 TUT983032:TUX1048576 UEP983032:UET1048576 UOL983032:UOP1048576 UYH983032:UYL1048576 VID983032:VIH1048576 VRZ983032:VSD1048576 WBV983032:WBZ1048576 WLR983032:WLV1048576 WVN983032:WVR1048576 SX5:SY29 JB48:JF59 SX48:TB59 ACT48:ACX59 AMP48:AMT59 AWL48:AWP59 BGH48:BGL59 BQD48:BQH59 BZZ48:CAD59 CJV48:CJZ59 CTR48:CTV59 DDN48:DDR59 DNJ48:DNN59 DXF48:DXJ59 EHB48:EHF59 EQX48:ERB59 FAT48:FAX59 FKP48:FKT59 FUL48:FUP59 GEH48:GEL59 GOD48:GOH59 GXZ48:GYD59 HHV48:HHZ59 HRR48:HRV59 IBN48:IBR59 ILJ48:ILN59 IVF48:IVJ59 JFB48:JFF59 JOX48:JPB59 JYT48:JYX59 KIP48:KIT59 KSL48:KSP59 LCH48:LCL59 LMD48:LMH59 LVZ48:LWD59 MFV48:MFZ59 MPR48:MPV59 MZN48:MZR59 NJJ48:NJN59 NTF48:NTJ59 ODB48:ODF59 OMX48:ONB59 OWT48:OWX59 PGP48:PGT59 PQL48:PQP59 QAH48:QAL59 QKD48:QKH59 QTZ48:QUD59 RDV48:RDZ59 RNR48:RNV59 RXN48:RXR59 SHJ48:SHN59 SRF48:SRJ59 TBB48:TBF59 TKX48:TLB59 TUT48:TUX59 UEP48:UET59 UOL48:UOP59 UYH48:UYL59 VID48:VIH59 VRZ48:VSD59 WBV48:WBZ59 WLR48:WLV59 WVN48:WVR59 F65514:J65525 JB65514:JF65525 SX65514:TB65525 ACT65514:ACX65525 AMP65514:AMT65525 AWL65514:AWP65525 BGH65514:BGL65525 BQD65514:BQH65525 BZZ65514:CAD65525 CJV65514:CJZ65525 CTR65514:CTV65525 DDN65514:DDR65525 DNJ65514:DNN65525 DXF65514:DXJ65525 EHB65514:EHF65525 EQX65514:ERB65525 FAT65514:FAX65525 FKP65514:FKT65525 FUL65514:FUP65525 GEH65514:GEL65525 GOD65514:GOH65525 GXZ65514:GYD65525 HHV65514:HHZ65525 HRR65514:HRV65525 IBN65514:IBR65525 ILJ65514:ILN65525 IVF65514:IVJ65525 JFB65514:JFF65525 JOX65514:JPB65525 JYT65514:JYX65525 KIP65514:KIT65525 KSL65514:KSP65525 LCH65514:LCL65525 LMD65514:LMH65525 LVZ65514:LWD65525 MFV65514:MFZ65525 MPR65514:MPV65525 MZN65514:MZR65525 NJJ65514:NJN65525 NTF65514:NTJ65525 ODB65514:ODF65525 OMX65514:ONB65525 OWT65514:OWX65525 PGP65514:PGT65525 PQL65514:PQP65525 QAH65514:QAL65525 QKD65514:QKH65525 QTZ65514:QUD65525 RDV65514:RDZ65525 RNR65514:RNV65525 RXN65514:RXR65525 SHJ65514:SHN65525 SRF65514:SRJ65525 TBB65514:TBF65525 TKX65514:TLB65525 TUT65514:TUX65525 UEP65514:UET65525 UOL65514:UOP65525 UYH65514:UYL65525 VID65514:VIH65525 VRZ65514:VSD65525 WBV65514:WBZ65525 WLR65514:WLV65525 WVN65514:WVR65525 F131050:J131061 JB131050:JF131061 SX131050:TB131061 ACT131050:ACX131061 AMP131050:AMT131061 AWL131050:AWP131061 BGH131050:BGL131061 BQD131050:BQH131061 BZZ131050:CAD131061 CJV131050:CJZ131061 CTR131050:CTV131061 DDN131050:DDR131061 DNJ131050:DNN131061 DXF131050:DXJ131061 EHB131050:EHF131061 EQX131050:ERB131061 FAT131050:FAX131061 FKP131050:FKT131061 FUL131050:FUP131061 GEH131050:GEL131061 GOD131050:GOH131061 GXZ131050:GYD131061 HHV131050:HHZ131061 HRR131050:HRV131061 IBN131050:IBR131061 ILJ131050:ILN131061 IVF131050:IVJ131061 JFB131050:JFF131061 JOX131050:JPB131061 JYT131050:JYX131061 KIP131050:KIT131061 KSL131050:KSP131061 LCH131050:LCL131061 LMD131050:LMH131061 LVZ131050:LWD131061 MFV131050:MFZ131061 MPR131050:MPV131061 MZN131050:MZR131061 NJJ131050:NJN131061 NTF131050:NTJ131061 ODB131050:ODF131061 OMX131050:ONB131061 OWT131050:OWX131061 PGP131050:PGT131061 PQL131050:PQP131061 QAH131050:QAL131061 QKD131050:QKH131061 QTZ131050:QUD131061 RDV131050:RDZ131061 RNR131050:RNV131061 RXN131050:RXR131061 SHJ131050:SHN131061 SRF131050:SRJ131061 TBB131050:TBF131061 TKX131050:TLB131061 TUT131050:TUX131061 UEP131050:UET131061 UOL131050:UOP131061 UYH131050:UYL131061 VID131050:VIH131061 VRZ131050:VSD131061 WBV131050:WBZ131061 WLR131050:WLV131061 WVN131050:WVR131061 F196586:J196597 JB196586:JF196597 SX196586:TB196597 ACT196586:ACX196597 AMP196586:AMT196597 AWL196586:AWP196597 BGH196586:BGL196597 BQD196586:BQH196597 BZZ196586:CAD196597 CJV196586:CJZ196597 CTR196586:CTV196597 DDN196586:DDR196597 DNJ196586:DNN196597 DXF196586:DXJ196597 EHB196586:EHF196597 EQX196586:ERB196597 FAT196586:FAX196597 FKP196586:FKT196597 FUL196586:FUP196597 GEH196586:GEL196597 GOD196586:GOH196597 GXZ196586:GYD196597 HHV196586:HHZ196597 HRR196586:HRV196597 IBN196586:IBR196597 ILJ196586:ILN196597 IVF196586:IVJ196597 JFB196586:JFF196597 JOX196586:JPB196597 JYT196586:JYX196597 KIP196586:KIT196597 KSL196586:KSP196597 LCH196586:LCL196597 LMD196586:LMH196597 LVZ196586:LWD196597 MFV196586:MFZ196597 MPR196586:MPV196597 MZN196586:MZR196597 NJJ196586:NJN196597 NTF196586:NTJ196597 ODB196586:ODF196597 OMX196586:ONB196597 OWT196586:OWX196597 PGP196586:PGT196597 PQL196586:PQP196597 QAH196586:QAL196597 QKD196586:QKH196597 QTZ196586:QUD196597 RDV196586:RDZ196597 RNR196586:RNV196597 RXN196586:RXR196597 SHJ196586:SHN196597 SRF196586:SRJ196597 TBB196586:TBF196597 TKX196586:TLB196597 TUT196586:TUX196597 UEP196586:UET196597 UOL196586:UOP196597 UYH196586:UYL196597 VID196586:VIH196597 VRZ196586:VSD196597 WBV196586:WBZ196597 WLR196586:WLV196597 WVN196586:WVR196597 F262122:J262133 JB262122:JF262133 SX262122:TB262133 ACT262122:ACX262133 AMP262122:AMT262133 AWL262122:AWP262133 BGH262122:BGL262133 BQD262122:BQH262133 BZZ262122:CAD262133 CJV262122:CJZ262133 CTR262122:CTV262133 DDN262122:DDR262133 DNJ262122:DNN262133 DXF262122:DXJ262133 EHB262122:EHF262133 EQX262122:ERB262133 FAT262122:FAX262133 FKP262122:FKT262133 FUL262122:FUP262133 GEH262122:GEL262133 GOD262122:GOH262133 GXZ262122:GYD262133 HHV262122:HHZ262133 HRR262122:HRV262133 IBN262122:IBR262133 ILJ262122:ILN262133 IVF262122:IVJ262133 JFB262122:JFF262133 JOX262122:JPB262133 JYT262122:JYX262133 KIP262122:KIT262133 KSL262122:KSP262133 LCH262122:LCL262133 LMD262122:LMH262133 LVZ262122:LWD262133 MFV262122:MFZ262133 MPR262122:MPV262133 MZN262122:MZR262133 NJJ262122:NJN262133 NTF262122:NTJ262133 ODB262122:ODF262133 OMX262122:ONB262133 OWT262122:OWX262133 PGP262122:PGT262133 PQL262122:PQP262133 QAH262122:QAL262133 QKD262122:QKH262133 QTZ262122:QUD262133 RDV262122:RDZ262133 RNR262122:RNV262133 RXN262122:RXR262133 SHJ262122:SHN262133 SRF262122:SRJ262133 TBB262122:TBF262133 TKX262122:TLB262133 TUT262122:TUX262133 UEP262122:UET262133 UOL262122:UOP262133 UYH262122:UYL262133 VID262122:VIH262133 VRZ262122:VSD262133 WBV262122:WBZ262133 WLR262122:WLV262133 WVN262122:WVR262133 F327658:J327669 JB327658:JF327669 SX327658:TB327669 ACT327658:ACX327669 AMP327658:AMT327669 AWL327658:AWP327669 BGH327658:BGL327669 BQD327658:BQH327669 BZZ327658:CAD327669 CJV327658:CJZ327669 CTR327658:CTV327669 DDN327658:DDR327669 DNJ327658:DNN327669 DXF327658:DXJ327669 EHB327658:EHF327669 EQX327658:ERB327669 FAT327658:FAX327669 FKP327658:FKT327669 FUL327658:FUP327669 GEH327658:GEL327669 GOD327658:GOH327669 GXZ327658:GYD327669 HHV327658:HHZ327669 HRR327658:HRV327669 IBN327658:IBR327669 ILJ327658:ILN327669 IVF327658:IVJ327669 JFB327658:JFF327669 JOX327658:JPB327669 JYT327658:JYX327669 KIP327658:KIT327669 KSL327658:KSP327669 LCH327658:LCL327669 LMD327658:LMH327669 LVZ327658:LWD327669 MFV327658:MFZ327669 MPR327658:MPV327669 MZN327658:MZR327669 NJJ327658:NJN327669 NTF327658:NTJ327669 ODB327658:ODF327669 OMX327658:ONB327669 OWT327658:OWX327669 PGP327658:PGT327669 PQL327658:PQP327669 QAH327658:QAL327669 QKD327658:QKH327669 QTZ327658:QUD327669 RDV327658:RDZ327669 RNR327658:RNV327669 RXN327658:RXR327669 SHJ327658:SHN327669 SRF327658:SRJ327669 TBB327658:TBF327669 TKX327658:TLB327669 TUT327658:TUX327669 UEP327658:UET327669 UOL327658:UOP327669 UYH327658:UYL327669 VID327658:VIH327669 VRZ327658:VSD327669 WBV327658:WBZ327669 WLR327658:WLV327669 WVN327658:WVR327669 F393194:J393205 JB393194:JF393205 SX393194:TB393205 ACT393194:ACX393205 AMP393194:AMT393205 AWL393194:AWP393205 BGH393194:BGL393205 BQD393194:BQH393205 BZZ393194:CAD393205 CJV393194:CJZ393205 CTR393194:CTV393205 DDN393194:DDR393205 DNJ393194:DNN393205 DXF393194:DXJ393205 EHB393194:EHF393205 EQX393194:ERB393205 FAT393194:FAX393205 FKP393194:FKT393205 FUL393194:FUP393205 GEH393194:GEL393205 GOD393194:GOH393205 GXZ393194:GYD393205 HHV393194:HHZ393205 HRR393194:HRV393205 IBN393194:IBR393205 ILJ393194:ILN393205 IVF393194:IVJ393205 JFB393194:JFF393205 JOX393194:JPB393205 JYT393194:JYX393205 KIP393194:KIT393205 KSL393194:KSP393205 LCH393194:LCL393205 LMD393194:LMH393205 LVZ393194:LWD393205 MFV393194:MFZ393205 MPR393194:MPV393205 MZN393194:MZR393205 NJJ393194:NJN393205 NTF393194:NTJ393205 ODB393194:ODF393205 OMX393194:ONB393205 OWT393194:OWX393205 PGP393194:PGT393205 PQL393194:PQP393205 QAH393194:QAL393205 QKD393194:QKH393205 QTZ393194:QUD393205 RDV393194:RDZ393205 RNR393194:RNV393205 RXN393194:RXR393205 SHJ393194:SHN393205 SRF393194:SRJ393205 TBB393194:TBF393205 TKX393194:TLB393205 TUT393194:TUX393205 UEP393194:UET393205 UOL393194:UOP393205 UYH393194:UYL393205 VID393194:VIH393205 VRZ393194:VSD393205 WBV393194:WBZ393205 WLR393194:WLV393205 WVN393194:WVR393205 F458730:J458741 JB458730:JF458741 SX458730:TB458741 ACT458730:ACX458741 AMP458730:AMT458741 AWL458730:AWP458741 BGH458730:BGL458741 BQD458730:BQH458741 BZZ458730:CAD458741 CJV458730:CJZ458741 CTR458730:CTV458741 DDN458730:DDR458741 DNJ458730:DNN458741 DXF458730:DXJ458741 EHB458730:EHF458741 EQX458730:ERB458741 FAT458730:FAX458741 FKP458730:FKT458741 FUL458730:FUP458741 GEH458730:GEL458741 GOD458730:GOH458741 GXZ458730:GYD458741 HHV458730:HHZ458741 HRR458730:HRV458741 IBN458730:IBR458741 ILJ458730:ILN458741 IVF458730:IVJ458741 JFB458730:JFF458741 JOX458730:JPB458741 JYT458730:JYX458741 KIP458730:KIT458741 KSL458730:KSP458741 LCH458730:LCL458741 LMD458730:LMH458741 LVZ458730:LWD458741 MFV458730:MFZ458741 MPR458730:MPV458741 MZN458730:MZR458741 NJJ458730:NJN458741 NTF458730:NTJ458741 ODB458730:ODF458741 OMX458730:ONB458741 OWT458730:OWX458741 PGP458730:PGT458741 PQL458730:PQP458741 QAH458730:QAL458741 QKD458730:QKH458741 QTZ458730:QUD458741 RDV458730:RDZ458741 RNR458730:RNV458741 RXN458730:RXR458741 SHJ458730:SHN458741 SRF458730:SRJ458741 TBB458730:TBF458741 TKX458730:TLB458741 TUT458730:TUX458741 UEP458730:UET458741 UOL458730:UOP458741 UYH458730:UYL458741 VID458730:VIH458741 VRZ458730:VSD458741 WBV458730:WBZ458741 WLR458730:WLV458741 WVN458730:WVR458741 F524266:J524277 JB524266:JF524277 SX524266:TB524277 ACT524266:ACX524277 AMP524266:AMT524277 AWL524266:AWP524277 BGH524266:BGL524277 BQD524266:BQH524277 BZZ524266:CAD524277 CJV524266:CJZ524277 CTR524266:CTV524277 DDN524266:DDR524277 DNJ524266:DNN524277 DXF524266:DXJ524277 EHB524266:EHF524277 EQX524266:ERB524277 FAT524266:FAX524277 FKP524266:FKT524277 FUL524266:FUP524277 GEH524266:GEL524277 GOD524266:GOH524277 GXZ524266:GYD524277 HHV524266:HHZ524277 HRR524266:HRV524277 IBN524266:IBR524277 ILJ524266:ILN524277 IVF524266:IVJ524277 JFB524266:JFF524277 JOX524266:JPB524277 JYT524266:JYX524277 KIP524266:KIT524277 KSL524266:KSP524277 LCH524266:LCL524277 LMD524266:LMH524277 LVZ524266:LWD524277 MFV524266:MFZ524277 MPR524266:MPV524277 MZN524266:MZR524277 NJJ524266:NJN524277 NTF524266:NTJ524277 ODB524266:ODF524277 OMX524266:ONB524277 OWT524266:OWX524277 PGP524266:PGT524277 PQL524266:PQP524277 QAH524266:QAL524277 QKD524266:QKH524277 QTZ524266:QUD524277 RDV524266:RDZ524277 RNR524266:RNV524277 RXN524266:RXR524277 SHJ524266:SHN524277 SRF524266:SRJ524277 TBB524266:TBF524277 TKX524266:TLB524277 TUT524266:TUX524277 UEP524266:UET524277 UOL524266:UOP524277 UYH524266:UYL524277 VID524266:VIH524277 VRZ524266:VSD524277 WBV524266:WBZ524277 WLR524266:WLV524277 WVN524266:WVR524277 F589802:J589813 JB589802:JF589813 SX589802:TB589813 ACT589802:ACX589813 AMP589802:AMT589813 AWL589802:AWP589813 BGH589802:BGL589813 BQD589802:BQH589813 BZZ589802:CAD589813 CJV589802:CJZ589813 CTR589802:CTV589813 DDN589802:DDR589813 DNJ589802:DNN589813 DXF589802:DXJ589813 EHB589802:EHF589813 EQX589802:ERB589813 FAT589802:FAX589813 FKP589802:FKT589813 FUL589802:FUP589813 GEH589802:GEL589813 GOD589802:GOH589813 GXZ589802:GYD589813 HHV589802:HHZ589813 HRR589802:HRV589813 IBN589802:IBR589813 ILJ589802:ILN589813 IVF589802:IVJ589813 JFB589802:JFF589813 JOX589802:JPB589813 JYT589802:JYX589813 KIP589802:KIT589813 KSL589802:KSP589813 LCH589802:LCL589813 LMD589802:LMH589813 LVZ589802:LWD589813 MFV589802:MFZ589813 MPR589802:MPV589813 MZN589802:MZR589813 NJJ589802:NJN589813 NTF589802:NTJ589813 ODB589802:ODF589813 OMX589802:ONB589813 OWT589802:OWX589813 PGP589802:PGT589813 PQL589802:PQP589813 QAH589802:QAL589813 QKD589802:QKH589813 QTZ589802:QUD589813 RDV589802:RDZ589813 RNR589802:RNV589813 RXN589802:RXR589813 SHJ589802:SHN589813 SRF589802:SRJ589813 TBB589802:TBF589813 TKX589802:TLB589813 TUT589802:TUX589813 UEP589802:UET589813 UOL589802:UOP589813 UYH589802:UYL589813 VID589802:VIH589813 VRZ589802:VSD589813 WBV589802:WBZ589813 WLR589802:WLV589813 WVN589802:WVR589813 F655338:J655349 JB655338:JF655349 SX655338:TB655349 ACT655338:ACX655349 AMP655338:AMT655349 AWL655338:AWP655349 BGH655338:BGL655349 BQD655338:BQH655349 BZZ655338:CAD655349 CJV655338:CJZ655349 CTR655338:CTV655349 DDN655338:DDR655349 DNJ655338:DNN655349 DXF655338:DXJ655349 EHB655338:EHF655349 EQX655338:ERB655349 FAT655338:FAX655349 FKP655338:FKT655349 FUL655338:FUP655349 GEH655338:GEL655349 GOD655338:GOH655349 GXZ655338:GYD655349 HHV655338:HHZ655349 HRR655338:HRV655349 IBN655338:IBR655349 ILJ655338:ILN655349 IVF655338:IVJ655349 JFB655338:JFF655349 JOX655338:JPB655349 JYT655338:JYX655349 KIP655338:KIT655349 KSL655338:KSP655349 LCH655338:LCL655349 LMD655338:LMH655349 LVZ655338:LWD655349 MFV655338:MFZ655349 MPR655338:MPV655349 MZN655338:MZR655349 NJJ655338:NJN655349 NTF655338:NTJ655349 ODB655338:ODF655349 OMX655338:ONB655349 OWT655338:OWX655349 PGP655338:PGT655349 PQL655338:PQP655349 QAH655338:QAL655349 QKD655338:QKH655349 QTZ655338:QUD655349 RDV655338:RDZ655349 RNR655338:RNV655349 RXN655338:RXR655349 SHJ655338:SHN655349 SRF655338:SRJ655349 TBB655338:TBF655349 TKX655338:TLB655349 TUT655338:TUX655349 UEP655338:UET655349 UOL655338:UOP655349 UYH655338:UYL655349 VID655338:VIH655349 VRZ655338:VSD655349 WBV655338:WBZ655349 WLR655338:WLV655349 WVN655338:WVR655349 F720874:J720885 JB720874:JF720885 SX720874:TB720885 ACT720874:ACX720885 AMP720874:AMT720885 AWL720874:AWP720885 BGH720874:BGL720885 BQD720874:BQH720885 BZZ720874:CAD720885 CJV720874:CJZ720885 CTR720874:CTV720885 DDN720874:DDR720885 DNJ720874:DNN720885 DXF720874:DXJ720885 EHB720874:EHF720885 EQX720874:ERB720885 FAT720874:FAX720885 FKP720874:FKT720885 FUL720874:FUP720885 GEH720874:GEL720885 GOD720874:GOH720885 GXZ720874:GYD720885 HHV720874:HHZ720885 HRR720874:HRV720885 IBN720874:IBR720885 ILJ720874:ILN720885 IVF720874:IVJ720885 JFB720874:JFF720885 JOX720874:JPB720885 JYT720874:JYX720885 KIP720874:KIT720885 KSL720874:KSP720885 LCH720874:LCL720885 LMD720874:LMH720885 LVZ720874:LWD720885 MFV720874:MFZ720885 MPR720874:MPV720885 MZN720874:MZR720885 NJJ720874:NJN720885 NTF720874:NTJ720885 ODB720874:ODF720885 OMX720874:ONB720885 OWT720874:OWX720885 PGP720874:PGT720885 PQL720874:PQP720885 QAH720874:QAL720885 QKD720874:QKH720885 QTZ720874:QUD720885 RDV720874:RDZ720885 RNR720874:RNV720885 RXN720874:RXR720885 SHJ720874:SHN720885 SRF720874:SRJ720885 TBB720874:TBF720885 TKX720874:TLB720885 TUT720874:TUX720885 UEP720874:UET720885 UOL720874:UOP720885 UYH720874:UYL720885 VID720874:VIH720885 VRZ720874:VSD720885 WBV720874:WBZ720885 WLR720874:WLV720885 WVN720874:WVR720885 F786410:J786421 JB786410:JF786421 SX786410:TB786421 ACT786410:ACX786421 AMP786410:AMT786421 AWL786410:AWP786421 BGH786410:BGL786421 BQD786410:BQH786421 BZZ786410:CAD786421 CJV786410:CJZ786421 CTR786410:CTV786421 DDN786410:DDR786421 DNJ786410:DNN786421 DXF786410:DXJ786421 EHB786410:EHF786421 EQX786410:ERB786421 FAT786410:FAX786421 FKP786410:FKT786421 FUL786410:FUP786421 GEH786410:GEL786421 GOD786410:GOH786421 GXZ786410:GYD786421 HHV786410:HHZ786421 HRR786410:HRV786421 IBN786410:IBR786421 ILJ786410:ILN786421 IVF786410:IVJ786421 JFB786410:JFF786421 JOX786410:JPB786421 JYT786410:JYX786421 KIP786410:KIT786421 KSL786410:KSP786421 LCH786410:LCL786421 LMD786410:LMH786421 LVZ786410:LWD786421 MFV786410:MFZ786421 MPR786410:MPV786421 MZN786410:MZR786421 NJJ786410:NJN786421 NTF786410:NTJ786421 ODB786410:ODF786421 OMX786410:ONB786421 OWT786410:OWX786421 PGP786410:PGT786421 PQL786410:PQP786421 QAH786410:QAL786421 QKD786410:QKH786421 QTZ786410:QUD786421 RDV786410:RDZ786421 RNR786410:RNV786421 RXN786410:RXR786421 SHJ786410:SHN786421 SRF786410:SRJ786421 TBB786410:TBF786421 TKX786410:TLB786421 TUT786410:TUX786421 UEP786410:UET786421 UOL786410:UOP786421 UYH786410:UYL786421 VID786410:VIH786421 VRZ786410:VSD786421 WBV786410:WBZ786421 WLR786410:WLV786421 WVN786410:WVR786421 F851946:J851957 JB851946:JF851957 SX851946:TB851957 ACT851946:ACX851957 AMP851946:AMT851957 AWL851946:AWP851957 BGH851946:BGL851957 BQD851946:BQH851957 BZZ851946:CAD851957 CJV851946:CJZ851957 CTR851946:CTV851957 DDN851946:DDR851957 DNJ851946:DNN851957 DXF851946:DXJ851957 EHB851946:EHF851957 EQX851946:ERB851957 FAT851946:FAX851957 FKP851946:FKT851957 FUL851946:FUP851957 GEH851946:GEL851957 GOD851946:GOH851957 GXZ851946:GYD851957 HHV851946:HHZ851957 HRR851946:HRV851957 IBN851946:IBR851957 ILJ851946:ILN851957 IVF851946:IVJ851957 JFB851946:JFF851957 JOX851946:JPB851957 JYT851946:JYX851957 KIP851946:KIT851957 KSL851946:KSP851957 LCH851946:LCL851957 LMD851946:LMH851957 LVZ851946:LWD851957 MFV851946:MFZ851957 MPR851946:MPV851957 MZN851946:MZR851957 NJJ851946:NJN851957 NTF851946:NTJ851957 ODB851946:ODF851957 OMX851946:ONB851957 OWT851946:OWX851957 PGP851946:PGT851957 PQL851946:PQP851957 QAH851946:QAL851957 QKD851946:QKH851957 QTZ851946:QUD851957 RDV851946:RDZ851957 RNR851946:RNV851957 RXN851946:RXR851957 SHJ851946:SHN851957 SRF851946:SRJ851957 TBB851946:TBF851957 TKX851946:TLB851957 TUT851946:TUX851957 UEP851946:UET851957 UOL851946:UOP851957 UYH851946:UYL851957 VID851946:VIH851957 VRZ851946:VSD851957 WBV851946:WBZ851957 WLR851946:WLV851957 WVN851946:WVR851957 F917482:J917493 JB917482:JF917493 SX917482:TB917493 ACT917482:ACX917493 AMP917482:AMT917493 AWL917482:AWP917493 BGH917482:BGL917493 BQD917482:BQH917493 BZZ917482:CAD917493 CJV917482:CJZ917493 CTR917482:CTV917493 DDN917482:DDR917493 DNJ917482:DNN917493 DXF917482:DXJ917493 EHB917482:EHF917493 EQX917482:ERB917493 FAT917482:FAX917493 FKP917482:FKT917493 FUL917482:FUP917493 GEH917482:GEL917493 GOD917482:GOH917493 GXZ917482:GYD917493 HHV917482:HHZ917493 HRR917482:HRV917493 IBN917482:IBR917493 ILJ917482:ILN917493 IVF917482:IVJ917493 JFB917482:JFF917493 JOX917482:JPB917493 JYT917482:JYX917493 KIP917482:KIT917493 KSL917482:KSP917493 LCH917482:LCL917493 LMD917482:LMH917493 LVZ917482:LWD917493 MFV917482:MFZ917493 MPR917482:MPV917493 MZN917482:MZR917493 NJJ917482:NJN917493 NTF917482:NTJ917493 ODB917482:ODF917493 OMX917482:ONB917493 OWT917482:OWX917493 PGP917482:PGT917493 PQL917482:PQP917493 QAH917482:QAL917493 QKD917482:QKH917493 QTZ917482:QUD917493 RDV917482:RDZ917493 RNR917482:RNV917493 RXN917482:RXR917493 SHJ917482:SHN917493 SRF917482:SRJ917493 TBB917482:TBF917493 TKX917482:TLB917493 TUT917482:TUX917493 UEP917482:UET917493 UOL917482:UOP917493 UYH917482:UYL917493 VID917482:VIH917493 VRZ917482:VSD917493 WBV917482:WBZ917493 WLR917482:WLV917493 WVN917482:WVR917493 F983018:J983029 JB983018:JF983029 SX983018:TB983029 ACT983018:ACX983029 AMP983018:AMT983029 AWL983018:AWP983029 BGH983018:BGL983029 BQD983018:BQH983029 BZZ983018:CAD983029 CJV983018:CJZ983029 CTR983018:CTV983029 DDN983018:DDR983029 DNJ983018:DNN983029 DXF983018:DXJ983029 EHB983018:EHF983029 EQX983018:ERB983029 FAT983018:FAX983029 FKP983018:FKT983029 FUL983018:FUP983029 GEH983018:GEL983029 GOD983018:GOH983029 GXZ983018:GYD983029 HHV983018:HHZ983029 HRR983018:HRV983029 IBN983018:IBR983029 ILJ983018:ILN983029 IVF983018:IVJ983029 JFB983018:JFF983029 JOX983018:JPB983029 JYT983018:JYX983029 KIP983018:KIT983029 KSL983018:KSP983029 LCH983018:LCL983029 LMD983018:LMH983029 LVZ983018:LWD983029 MFV983018:MFZ983029 MPR983018:MPV983029 MZN983018:MZR983029 NJJ983018:NJN983029 NTF983018:NTJ983029 ODB983018:ODF983029 OMX983018:ONB983029 OWT983018:OWX983029 PGP983018:PGT983029 PQL983018:PQP983029 QAH983018:QAL983029 QKD983018:QKH983029 QTZ983018:QUD983029 RDV983018:RDZ983029 RNR983018:RNV983029 RXN983018:RXR983029 SHJ983018:SHN983029 SRF983018:SRJ983029 TBB983018:TBF983029 TKX983018:TLB983029 TUT983018:TUX983029 UEP983018:UET983029 UOL983018:UOP983029 UYH983018:UYL983029 VID983018:VIH983029 VRZ983018:VSD983029 WBV983018:WBZ983029 WLR983018:WLV983029 WVN983018:WVR983029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A131002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A196538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A262074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A327610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A393146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A458682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A524218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A589754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A655290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A720826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A786362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A851898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A917434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A982970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JB35:JC44 SX35:SY44 ACT35:ACU44 AMP35:AMQ44 AWL35:AWM44 BGH35:BGI44 BQD35:BQE44 BZZ35:CAA44 CJV35:CJW44 CTR35:CTS44 DDN35:DDO44 DNJ35:DNK44 DXF35:DXG44 EHB35:EHC44 EQX35:EQY44 FAT35:FAU44 FKP35:FKQ44 FUL35:FUM44 GEH35:GEI44 GOD35:GOE44 GXZ35:GYA44 HHV35:HHW44 HRR35:HRS44 IBN35:IBO44 ILJ35:ILK44 IVF35:IVG44 JFB35:JFC44 JOX35:JOY44 JYT35:JYU44 KIP35:KIQ44 KSL35:KSM44 LCH35:LCI44 LMD35:LME44 LVZ35:LWA44 MFV35:MFW44 MPR35:MPS44 MZN35:MZO44 NJJ35:NJK44 NTF35:NTG44 ODB35:ODC44 OMX35:OMY44 OWT35:OWU44 PGP35:PGQ44 PQL35:PQM44 QAH35:QAI44 QKD35:QKE44 QTZ35:QUA44 RDV35:RDW44 RNR35:RNS44 RXN35:RXO44 SHJ35:SHK44 SRF35:SRG44 TBB35:TBC44 TKX35:TKY44 TUT35:TUU44 UEP35:UEQ44 UOL35:UOM44 UYH35:UYI44 VID35:VIE44 VRZ35:VSA44 WBV35:WBW44 WLR35:WLS44 WVN35:WVO44 F65501:G65510 JB65501:JC65510 SX65501:SY65510 ACT65501:ACU65510 AMP65501:AMQ65510 AWL65501:AWM65510 BGH65501:BGI65510 BQD65501:BQE65510 BZZ65501:CAA65510 CJV65501:CJW65510 CTR65501:CTS65510 DDN65501:DDO65510 DNJ65501:DNK65510 DXF65501:DXG65510 EHB65501:EHC65510 EQX65501:EQY65510 FAT65501:FAU65510 FKP65501:FKQ65510 FUL65501:FUM65510 GEH65501:GEI65510 GOD65501:GOE65510 GXZ65501:GYA65510 HHV65501:HHW65510 HRR65501:HRS65510 IBN65501:IBO65510 ILJ65501:ILK65510 IVF65501:IVG65510 JFB65501:JFC65510 JOX65501:JOY65510 JYT65501:JYU65510 KIP65501:KIQ65510 KSL65501:KSM65510 LCH65501:LCI65510 LMD65501:LME65510 LVZ65501:LWA65510 MFV65501:MFW65510 MPR65501:MPS65510 MZN65501:MZO65510 NJJ65501:NJK65510 NTF65501:NTG65510 ODB65501:ODC65510 OMX65501:OMY65510 OWT65501:OWU65510 PGP65501:PGQ65510 PQL65501:PQM65510 QAH65501:QAI65510 QKD65501:QKE65510 QTZ65501:QUA65510 RDV65501:RDW65510 RNR65501:RNS65510 RXN65501:RXO65510 SHJ65501:SHK65510 SRF65501:SRG65510 TBB65501:TBC65510 TKX65501:TKY65510 TUT65501:TUU65510 UEP65501:UEQ65510 UOL65501:UOM65510 UYH65501:UYI65510 VID65501:VIE65510 VRZ65501:VSA65510 WBV65501:WBW65510 WLR65501:WLS65510 WVN65501:WVO65510 F131037:G131046 JB131037:JC131046 SX131037:SY131046 ACT131037:ACU131046 AMP131037:AMQ131046 AWL131037:AWM131046 BGH131037:BGI131046 BQD131037:BQE131046 BZZ131037:CAA131046 CJV131037:CJW131046 CTR131037:CTS131046 DDN131037:DDO131046 DNJ131037:DNK131046 DXF131037:DXG131046 EHB131037:EHC131046 EQX131037:EQY131046 FAT131037:FAU131046 FKP131037:FKQ131046 FUL131037:FUM131046 GEH131037:GEI131046 GOD131037:GOE131046 GXZ131037:GYA131046 HHV131037:HHW131046 HRR131037:HRS131046 IBN131037:IBO131046 ILJ131037:ILK131046 IVF131037:IVG131046 JFB131037:JFC131046 JOX131037:JOY131046 JYT131037:JYU131046 KIP131037:KIQ131046 KSL131037:KSM131046 LCH131037:LCI131046 LMD131037:LME131046 LVZ131037:LWA131046 MFV131037:MFW131046 MPR131037:MPS131046 MZN131037:MZO131046 NJJ131037:NJK131046 NTF131037:NTG131046 ODB131037:ODC131046 OMX131037:OMY131046 OWT131037:OWU131046 PGP131037:PGQ131046 PQL131037:PQM131046 QAH131037:QAI131046 QKD131037:QKE131046 QTZ131037:QUA131046 RDV131037:RDW131046 RNR131037:RNS131046 RXN131037:RXO131046 SHJ131037:SHK131046 SRF131037:SRG131046 TBB131037:TBC131046 TKX131037:TKY131046 TUT131037:TUU131046 UEP131037:UEQ131046 UOL131037:UOM131046 UYH131037:UYI131046 VID131037:VIE131046 VRZ131037:VSA131046 WBV131037:WBW131046 WLR131037:WLS131046 WVN131037:WVO131046 F196573:G196582 JB196573:JC196582 SX196573:SY196582 ACT196573:ACU196582 AMP196573:AMQ196582 AWL196573:AWM196582 BGH196573:BGI196582 BQD196573:BQE196582 BZZ196573:CAA196582 CJV196573:CJW196582 CTR196573:CTS196582 DDN196573:DDO196582 DNJ196573:DNK196582 DXF196573:DXG196582 EHB196573:EHC196582 EQX196573:EQY196582 FAT196573:FAU196582 FKP196573:FKQ196582 FUL196573:FUM196582 GEH196573:GEI196582 GOD196573:GOE196582 GXZ196573:GYA196582 HHV196573:HHW196582 HRR196573:HRS196582 IBN196573:IBO196582 ILJ196573:ILK196582 IVF196573:IVG196582 JFB196573:JFC196582 JOX196573:JOY196582 JYT196573:JYU196582 KIP196573:KIQ196582 KSL196573:KSM196582 LCH196573:LCI196582 LMD196573:LME196582 LVZ196573:LWA196582 MFV196573:MFW196582 MPR196573:MPS196582 MZN196573:MZO196582 NJJ196573:NJK196582 NTF196573:NTG196582 ODB196573:ODC196582 OMX196573:OMY196582 OWT196573:OWU196582 PGP196573:PGQ196582 PQL196573:PQM196582 QAH196573:QAI196582 QKD196573:QKE196582 QTZ196573:QUA196582 RDV196573:RDW196582 RNR196573:RNS196582 RXN196573:RXO196582 SHJ196573:SHK196582 SRF196573:SRG196582 TBB196573:TBC196582 TKX196573:TKY196582 TUT196573:TUU196582 UEP196573:UEQ196582 UOL196573:UOM196582 UYH196573:UYI196582 VID196573:VIE196582 VRZ196573:VSA196582 WBV196573:WBW196582 WLR196573:WLS196582 WVN196573:WVO196582 F262109:G262118 JB262109:JC262118 SX262109:SY262118 ACT262109:ACU262118 AMP262109:AMQ262118 AWL262109:AWM262118 BGH262109:BGI262118 BQD262109:BQE262118 BZZ262109:CAA262118 CJV262109:CJW262118 CTR262109:CTS262118 DDN262109:DDO262118 DNJ262109:DNK262118 DXF262109:DXG262118 EHB262109:EHC262118 EQX262109:EQY262118 FAT262109:FAU262118 FKP262109:FKQ262118 FUL262109:FUM262118 GEH262109:GEI262118 GOD262109:GOE262118 GXZ262109:GYA262118 HHV262109:HHW262118 HRR262109:HRS262118 IBN262109:IBO262118 ILJ262109:ILK262118 IVF262109:IVG262118 JFB262109:JFC262118 JOX262109:JOY262118 JYT262109:JYU262118 KIP262109:KIQ262118 KSL262109:KSM262118 LCH262109:LCI262118 LMD262109:LME262118 LVZ262109:LWA262118 MFV262109:MFW262118 MPR262109:MPS262118 MZN262109:MZO262118 NJJ262109:NJK262118 NTF262109:NTG262118 ODB262109:ODC262118 OMX262109:OMY262118 OWT262109:OWU262118 PGP262109:PGQ262118 PQL262109:PQM262118 QAH262109:QAI262118 QKD262109:QKE262118 QTZ262109:QUA262118 RDV262109:RDW262118 RNR262109:RNS262118 RXN262109:RXO262118 SHJ262109:SHK262118 SRF262109:SRG262118 TBB262109:TBC262118 TKX262109:TKY262118 TUT262109:TUU262118 UEP262109:UEQ262118 UOL262109:UOM262118 UYH262109:UYI262118 VID262109:VIE262118 VRZ262109:VSA262118 WBV262109:WBW262118 WLR262109:WLS262118 WVN262109:WVO262118 F327645:G327654 JB327645:JC327654 SX327645:SY327654 ACT327645:ACU327654 AMP327645:AMQ327654 AWL327645:AWM327654 BGH327645:BGI327654 BQD327645:BQE327654 BZZ327645:CAA327654 CJV327645:CJW327654 CTR327645:CTS327654 DDN327645:DDO327654 DNJ327645:DNK327654 DXF327645:DXG327654 EHB327645:EHC327654 EQX327645:EQY327654 FAT327645:FAU327654 FKP327645:FKQ327654 FUL327645:FUM327654 GEH327645:GEI327654 GOD327645:GOE327654 GXZ327645:GYA327654 HHV327645:HHW327654 HRR327645:HRS327654 IBN327645:IBO327654 ILJ327645:ILK327654 IVF327645:IVG327654 JFB327645:JFC327654 JOX327645:JOY327654 JYT327645:JYU327654 KIP327645:KIQ327654 KSL327645:KSM327654 LCH327645:LCI327654 LMD327645:LME327654 LVZ327645:LWA327654 MFV327645:MFW327654 MPR327645:MPS327654 MZN327645:MZO327654 NJJ327645:NJK327654 NTF327645:NTG327654 ODB327645:ODC327654 OMX327645:OMY327654 OWT327645:OWU327654 PGP327645:PGQ327654 PQL327645:PQM327654 QAH327645:QAI327654 QKD327645:QKE327654 QTZ327645:QUA327654 RDV327645:RDW327654 RNR327645:RNS327654 RXN327645:RXO327654 SHJ327645:SHK327654 SRF327645:SRG327654 TBB327645:TBC327654 TKX327645:TKY327654 TUT327645:TUU327654 UEP327645:UEQ327654 UOL327645:UOM327654 UYH327645:UYI327654 VID327645:VIE327654 VRZ327645:VSA327654 WBV327645:WBW327654 WLR327645:WLS327654 WVN327645:WVO327654 F393181:G393190 JB393181:JC393190 SX393181:SY393190 ACT393181:ACU393190 AMP393181:AMQ393190 AWL393181:AWM393190 BGH393181:BGI393190 BQD393181:BQE393190 BZZ393181:CAA393190 CJV393181:CJW393190 CTR393181:CTS393190 DDN393181:DDO393190 DNJ393181:DNK393190 DXF393181:DXG393190 EHB393181:EHC393190 EQX393181:EQY393190 FAT393181:FAU393190 FKP393181:FKQ393190 FUL393181:FUM393190 GEH393181:GEI393190 GOD393181:GOE393190 GXZ393181:GYA393190 HHV393181:HHW393190 HRR393181:HRS393190 IBN393181:IBO393190 ILJ393181:ILK393190 IVF393181:IVG393190 JFB393181:JFC393190 JOX393181:JOY393190 JYT393181:JYU393190 KIP393181:KIQ393190 KSL393181:KSM393190 LCH393181:LCI393190 LMD393181:LME393190 LVZ393181:LWA393190 MFV393181:MFW393190 MPR393181:MPS393190 MZN393181:MZO393190 NJJ393181:NJK393190 NTF393181:NTG393190 ODB393181:ODC393190 OMX393181:OMY393190 OWT393181:OWU393190 PGP393181:PGQ393190 PQL393181:PQM393190 QAH393181:QAI393190 QKD393181:QKE393190 QTZ393181:QUA393190 RDV393181:RDW393190 RNR393181:RNS393190 RXN393181:RXO393190 SHJ393181:SHK393190 SRF393181:SRG393190 TBB393181:TBC393190 TKX393181:TKY393190 TUT393181:TUU393190 UEP393181:UEQ393190 UOL393181:UOM393190 UYH393181:UYI393190 VID393181:VIE393190 VRZ393181:VSA393190 WBV393181:WBW393190 WLR393181:WLS393190 WVN393181:WVO393190 F458717:G458726 JB458717:JC458726 SX458717:SY458726 ACT458717:ACU458726 AMP458717:AMQ458726 AWL458717:AWM458726 BGH458717:BGI458726 BQD458717:BQE458726 BZZ458717:CAA458726 CJV458717:CJW458726 CTR458717:CTS458726 DDN458717:DDO458726 DNJ458717:DNK458726 DXF458717:DXG458726 EHB458717:EHC458726 EQX458717:EQY458726 FAT458717:FAU458726 FKP458717:FKQ458726 FUL458717:FUM458726 GEH458717:GEI458726 GOD458717:GOE458726 GXZ458717:GYA458726 HHV458717:HHW458726 HRR458717:HRS458726 IBN458717:IBO458726 ILJ458717:ILK458726 IVF458717:IVG458726 JFB458717:JFC458726 JOX458717:JOY458726 JYT458717:JYU458726 KIP458717:KIQ458726 KSL458717:KSM458726 LCH458717:LCI458726 LMD458717:LME458726 LVZ458717:LWA458726 MFV458717:MFW458726 MPR458717:MPS458726 MZN458717:MZO458726 NJJ458717:NJK458726 NTF458717:NTG458726 ODB458717:ODC458726 OMX458717:OMY458726 OWT458717:OWU458726 PGP458717:PGQ458726 PQL458717:PQM458726 QAH458717:QAI458726 QKD458717:QKE458726 QTZ458717:QUA458726 RDV458717:RDW458726 RNR458717:RNS458726 RXN458717:RXO458726 SHJ458717:SHK458726 SRF458717:SRG458726 TBB458717:TBC458726 TKX458717:TKY458726 TUT458717:TUU458726 UEP458717:UEQ458726 UOL458717:UOM458726 UYH458717:UYI458726 VID458717:VIE458726 VRZ458717:VSA458726 WBV458717:WBW458726 WLR458717:WLS458726 WVN458717:WVO458726 F524253:G524262 JB524253:JC524262 SX524253:SY524262 ACT524253:ACU524262 AMP524253:AMQ524262 AWL524253:AWM524262 BGH524253:BGI524262 BQD524253:BQE524262 BZZ524253:CAA524262 CJV524253:CJW524262 CTR524253:CTS524262 DDN524253:DDO524262 DNJ524253:DNK524262 DXF524253:DXG524262 EHB524253:EHC524262 EQX524253:EQY524262 FAT524253:FAU524262 FKP524253:FKQ524262 FUL524253:FUM524262 GEH524253:GEI524262 GOD524253:GOE524262 GXZ524253:GYA524262 HHV524253:HHW524262 HRR524253:HRS524262 IBN524253:IBO524262 ILJ524253:ILK524262 IVF524253:IVG524262 JFB524253:JFC524262 JOX524253:JOY524262 JYT524253:JYU524262 KIP524253:KIQ524262 KSL524253:KSM524262 LCH524253:LCI524262 LMD524253:LME524262 LVZ524253:LWA524262 MFV524253:MFW524262 MPR524253:MPS524262 MZN524253:MZO524262 NJJ524253:NJK524262 NTF524253:NTG524262 ODB524253:ODC524262 OMX524253:OMY524262 OWT524253:OWU524262 PGP524253:PGQ524262 PQL524253:PQM524262 QAH524253:QAI524262 QKD524253:QKE524262 QTZ524253:QUA524262 RDV524253:RDW524262 RNR524253:RNS524262 RXN524253:RXO524262 SHJ524253:SHK524262 SRF524253:SRG524262 TBB524253:TBC524262 TKX524253:TKY524262 TUT524253:TUU524262 UEP524253:UEQ524262 UOL524253:UOM524262 UYH524253:UYI524262 VID524253:VIE524262 VRZ524253:VSA524262 WBV524253:WBW524262 WLR524253:WLS524262 WVN524253:WVO524262 F589789:G589798 JB589789:JC589798 SX589789:SY589798 ACT589789:ACU589798 AMP589789:AMQ589798 AWL589789:AWM589798 BGH589789:BGI589798 BQD589789:BQE589798 BZZ589789:CAA589798 CJV589789:CJW589798 CTR589789:CTS589798 DDN589789:DDO589798 DNJ589789:DNK589798 DXF589789:DXG589798 EHB589789:EHC589798 EQX589789:EQY589798 FAT589789:FAU589798 FKP589789:FKQ589798 FUL589789:FUM589798 GEH589789:GEI589798 GOD589789:GOE589798 GXZ589789:GYA589798 HHV589789:HHW589798 HRR589789:HRS589798 IBN589789:IBO589798 ILJ589789:ILK589798 IVF589789:IVG589798 JFB589789:JFC589798 JOX589789:JOY589798 JYT589789:JYU589798 KIP589789:KIQ589798 KSL589789:KSM589798 LCH589789:LCI589798 LMD589789:LME589798 LVZ589789:LWA589798 MFV589789:MFW589798 MPR589789:MPS589798 MZN589789:MZO589798 NJJ589789:NJK589798 NTF589789:NTG589798 ODB589789:ODC589798 OMX589789:OMY589798 OWT589789:OWU589798 PGP589789:PGQ589798 PQL589789:PQM589798 QAH589789:QAI589798 QKD589789:QKE589798 QTZ589789:QUA589798 RDV589789:RDW589798 RNR589789:RNS589798 RXN589789:RXO589798 SHJ589789:SHK589798 SRF589789:SRG589798 TBB589789:TBC589798 TKX589789:TKY589798 TUT589789:TUU589798 UEP589789:UEQ589798 UOL589789:UOM589798 UYH589789:UYI589798 VID589789:VIE589798 VRZ589789:VSA589798 WBV589789:WBW589798 WLR589789:WLS589798 WVN589789:WVO589798 F655325:G655334 JB655325:JC655334 SX655325:SY655334 ACT655325:ACU655334 AMP655325:AMQ655334 AWL655325:AWM655334 BGH655325:BGI655334 BQD655325:BQE655334 BZZ655325:CAA655334 CJV655325:CJW655334 CTR655325:CTS655334 DDN655325:DDO655334 DNJ655325:DNK655334 DXF655325:DXG655334 EHB655325:EHC655334 EQX655325:EQY655334 FAT655325:FAU655334 FKP655325:FKQ655334 FUL655325:FUM655334 GEH655325:GEI655334 GOD655325:GOE655334 GXZ655325:GYA655334 HHV655325:HHW655334 HRR655325:HRS655334 IBN655325:IBO655334 ILJ655325:ILK655334 IVF655325:IVG655334 JFB655325:JFC655334 JOX655325:JOY655334 JYT655325:JYU655334 KIP655325:KIQ655334 KSL655325:KSM655334 LCH655325:LCI655334 LMD655325:LME655334 LVZ655325:LWA655334 MFV655325:MFW655334 MPR655325:MPS655334 MZN655325:MZO655334 NJJ655325:NJK655334 NTF655325:NTG655334 ODB655325:ODC655334 OMX655325:OMY655334 OWT655325:OWU655334 PGP655325:PGQ655334 PQL655325:PQM655334 QAH655325:QAI655334 QKD655325:QKE655334 QTZ655325:QUA655334 RDV655325:RDW655334 RNR655325:RNS655334 RXN655325:RXO655334 SHJ655325:SHK655334 SRF655325:SRG655334 TBB655325:TBC655334 TKX655325:TKY655334 TUT655325:TUU655334 UEP655325:UEQ655334 UOL655325:UOM655334 UYH655325:UYI655334 VID655325:VIE655334 VRZ655325:VSA655334 WBV655325:WBW655334 WLR655325:WLS655334 WVN655325:WVO655334 F720861:G720870 JB720861:JC720870 SX720861:SY720870 ACT720861:ACU720870 AMP720861:AMQ720870 AWL720861:AWM720870 BGH720861:BGI720870 BQD720861:BQE720870 BZZ720861:CAA720870 CJV720861:CJW720870 CTR720861:CTS720870 DDN720861:DDO720870 DNJ720861:DNK720870 DXF720861:DXG720870 EHB720861:EHC720870 EQX720861:EQY720870 FAT720861:FAU720870 FKP720861:FKQ720870 FUL720861:FUM720870 GEH720861:GEI720870 GOD720861:GOE720870 GXZ720861:GYA720870 HHV720861:HHW720870 HRR720861:HRS720870 IBN720861:IBO720870 ILJ720861:ILK720870 IVF720861:IVG720870 JFB720861:JFC720870 JOX720861:JOY720870 JYT720861:JYU720870 KIP720861:KIQ720870 KSL720861:KSM720870 LCH720861:LCI720870 LMD720861:LME720870 LVZ720861:LWA720870 MFV720861:MFW720870 MPR720861:MPS720870 MZN720861:MZO720870 NJJ720861:NJK720870 NTF720861:NTG720870 ODB720861:ODC720870 OMX720861:OMY720870 OWT720861:OWU720870 PGP720861:PGQ720870 PQL720861:PQM720870 QAH720861:QAI720870 QKD720861:QKE720870 QTZ720861:QUA720870 RDV720861:RDW720870 RNR720861:RNS720870 RXN720861:RXO720870 SHJ720861:SHK720870 SRF720861:SRG720870 TBB720861:TBC720870 TKX720861:TKY720870 TUT720861:TUU720870 UEP720861:UEQ720870 UOL720861:UOM720870 UYH720861:UYI720870 VID720861:VIE720870 VRZ720861:VSA720870 WBV720861:WBW720870 WLR720861:WLS720870 WVN720861:WVO720870 F786397:G786406 JB786397:JC786406 SX786397:SY786406 ACT786397:ACU786406 AMP786397:AMQ786406 AWL786397:AWM786406 BGH786397:BGI786406 BQD786397:BQE786406 BZZ786397:CAA786406 CJV786397:CJW786406 CTR786397:CTS786406 DDN786397:DDO786406 DNJ786397:DNK786406 DXF786397:DXG786406 EHB786397:EHC786406 EQX786397:EQY786406 FAT786397:FAU786406 FKP786397:FKQ786406 FUL786397:FUM786406 GEH786397:GEI786406 GOD786397:GOE786406 GXZ786397:GYA786406 HHV786397:HHW786406 HRR786397:HRS786406 IBN786397:IBO786406 ILJ786397:ILK786406 IVF786397:IVG786406 JFB786397:JFC786406 JOX786397:JOY786406 JYT786397:JYU786406 KIP786397:KIQ786406 KSL786397:KSM786406 LCH786397:LCI786406 LMD786397:LME786406 LVZ786397:LWA786406 MFV786397:MFW786406 MPR786397:MPS786406 MZN786397:MZO786406 NJJ786397:NJK786406 NTF786397:NTG786406 ODB786397:ODC786406 OMX786397:OMY786406 OWT786397:OWU786406 PGP786397:PGQ786406 PQL786397:PQM786406 QAH786397:QAI786406 QKD786397:QKE786406 QTZ786397:QUA786406 RDV786397:RDW786406 RNR786397:RNS786406 RXN786397:RXO786406 SHJ786397:SHK786406 SRF786397:SRG786406 TBB786397:TBC786406 TKX786397:TKY786406 TUT786397:TUU786406 UEP786397:UEQ786406 UOL786397:UOM786406 UYH786397:UYI786406 VID786397:VIE786406 VRZ786397:VSA786406 WBV786397:WBW786406 WLR786397:WLS786406 WVN786397:WVO786406 F851933:G851942 JB851933:JC851942 SX851933:SY851942 ACT851933:ACU851942 AMP851933:AMQ851942 AWL851933:AWM851942 BGH851933:BGI851942 BQD851933:BQE851942 BZZ851933:CAA851942 CJV851933:CJW851942 CTR851933:CTS851942 DDN851933:DDO851942 DNJ851933:DNK851942 DXF851933:DXG851942 EHB851933:EHC851942 EQX851933:EQY851942 FAT851933:FAU851942 FKP851933:FKQ851942 FUL851933:FUM851942 GEH851933:GEI851942 GOD851933:GOE851942 GXZ851933:GYA851942 HHV851933:HHW851942 HRR851933:HRS851942 IBN851933:IBO851942 ILJ851933:ILK851942 IVF851933:IVG851942 JFB851933:JFC851942 JOX851933:JOY851942 JYT851933:JYU851942 KIP851933:KIQ851942 KSL851933:KSM851942 LCH851933:LCI851942 LMD851933:LME851942 LVZ851933:LWA851942 MFV851933:MFW851942 MPR851933:MPS851942 MZN851933:MZO851942 NJJ851933:NJK851942 NTF851933:NTG851942 ODB851933:ODC851942 OMX851933:OMY851942 OWT851933:OWU851942 PGP851933:PGQ851942 PQL851933:PQM851942 QAH851933:QAI851942 QKD851933:QKE851942 QTZ851933:QUA851942 RDV851933:RDW851942 RNR851933:RNS851942 RXN851933:RXO851942 SHJ851933:SHK851942 SRF851933:SRG851942 TBB851933:TBC851942 TKX851933:TKY851942 TUT851933:TUU851942 UEP851933:UEQ851942 UOL851933:UOM851942 UYH851933:UYI851942 VID851933:VIE851942 VRZ851933:VSA851942 WBV851933:WBW851942 WLR851933:WLS851942 WVN851933:WVO851942 F917469:G917478 JB917469:JC917478 SX917469:SY917478 ACT917469:ACU917478 AMP917469:AMQ917478 AWL917469:AWM917478 BGH917469:BGI917478 BQD917469:BQE917478 BZZ917469:CAA917478 CJV917469:CJW917478 CTR917469:CTS917478 DDN917469:DDO917478 DNJ917469:DNK917478 DXF917469:DXG917478 EHB917469:EHC917478 EQX917469:EQY917478 FAT917469:FAU917478 FKP917469:FKQ917478 FUL917469:FUM917478 GEH917469:GEI917478 GOD917469:GOE917478 GXZ917469:GYA917478 HHV917469:HHW917478 HRR917469:HRS917478 IBN917469:IBO917478 ILJ917469:ILK917478 IVF917469:IVG917478 JFB917469:JFC917478 JOX917469:JOY917478 JYT917469:JYU917478 KIP917469:KIQ917478 KSL917469:KSM917478 LCH917469:LCI917478 LMD917469:LME917478 LVZ917469:LWA917478 MFV917469:MFW917478 MPR917469:MPS917478 MZN917469:MZO917478 NJJ917469:NJK917478 NTF917469:NTG917478 ODB917469:ODC917478 OMX917469:OMY917478 OWT917469:OWU917478 PGP917469:PGQ917478 PQL917469:PQM917478 QAH917469:QAI917478 QKD917469:QKE917478 QTZ917469:QUA917478 RDV917469:RDW917478 RNR917469:RNS917478 RXN917469:RXO917478 SHJ917469:SHK917478 SRF917469:SRG917478 TBB917469:TBC917478 TKX917469:TKY917478 TUT917469:TUU917478 UEP917469:UEQ917478 UOL917469:UOM917478 UYH917469:UYI917478 VID917469:VIE917478 VRZ917469:VSA917478 WBV917469:WBW917478 WLR917469:WLS917478 WVN917469:WVO917478 F983005:G983014 JB983005:JC983014 SX983005:SY983014 ACT983005:ACU983014 AMP983005:AMQ983014 AWL983005:AWM983014 BGH983005:BGI983014 BQD983005:BQE983014 BZZ983005:CAA983014 CJV983005:CJW983014 CTR983005:CTS983014 DDN983005:DDO983014 DNJ983005:DNK983014 DXF983005:DXG983014 EHB983005:EHC983014 EQX983005:EQY983014 FAT983005:FAU983014 FKP983005:FKQ983014 FUL983005:FUM983014 GEH983005:GEI983014 GOD983005:GOE983014 GXZ983005:GYA983014 HHV983005:HHW983014 HRR983005:HRS983014 IBN983005:IBO983014 ILJ983005:ILK983014 IVF983005:IVG983014 JFB983005:JFC983014 JOX983005:JOY983014 JYT983005:JYU983014 KIP983005:KIQ983014 KSL983005:KSM983014 LCH983005:LCI983014 LMD983005:LME983014 LVZ983005:LWA983014 MFV983005:MFW983014 MPR983005:MPS983014 MZN983005:MZO983014 NJJ983005:NJK983014 NTF983005:NTG983014 ODB983005:ODC983014 OMX983005:OMY983014 OWT983005:OWU983014 PGP983005:PGQ983014 PQL983005:PQM983014 QAH983005:QAI983014 QKD983005:QKE983014 QTZ983005:QUA983014 RDV983005:RDW983014 RNR983005:RNS983014 RXN983005:RXO983014 SHJ983005:SHK983014 SRF983005:SRG983014 TBB983005:TBC983014 TKX983005:TKY983014 TUT983005:TUU983014 UEP983005:UEQ983014 UOL983005:UOM983014 UYH983005:UYI983014 VID983005:VIE983014 VRZ983005:VSA983014 WBV983005:WBW983014 WLR983005:WLS983014 WVN983005:WVO983014 I65469:I65471 JE65469:JE65471 TA65469:TA65471 ACW65469:ACW65471 AMS65469:AMS65471 AWO65469:AWO65471 BGK65469:BGK65471 BQG65469:BQG65471 CAC65469:CAC65471 CJY65469:CJY65471 CTU65469:CTU65471 DDQ65469:DDQ65471 DNM65469:DNM65471 DXI65469:DXI65471 EHE65469:EHE65471 ERA65469:ERA65471 FAW65469:FAW65471 FKS65469:FKS65471 FUO65469:FUO65471 GEK65469:GEK65471 GOG65469:GOG65471 GYC65469:GYC65471 HHY65469:HHY65471 HRU65469:HRU65471 IBQ65469:IBQ65471 ILM65469:ILM65471 IVI65469:IVI65471 JFE65469:JFE65471 JPA65469:JPA65471 JYW65469:JYW65471 KIS65469:KIS65471 KSO65469:KSO65471 LCK65469:LCK65471 LMG65469:LMG65471 LWC65469:LWC65471 MFY65469:MFY65471 MPU65469:MPU65471 MZQ65469:MZQ65471 NJM65469:NJM65471 NTI65469:NTI65471 ODE65469:ODE65471 ONA65469:ONA65471 OWW65469:OWW65471 PGS65469:PGS65471 PQO65469:PQO65471 QAK65469:QAK65471 QKG65469:QKG65471 QUC65469:QUC65471 RDY65469:RDY65471 RNU65469:RNU65471 RXQ65469:RXQ65471 SHM65469:SHM65471 SRI65469:SRI65471 TBE65469:TBE65471 TLA65469:TLA65471 TUW65469:TUW65471 UES65469:UES65471 UOO65469:UOO65471 UYK65469:UYK65471 VIG65469:VIG65471 VSC65469:VSC65471 WBY65469:WBY65471 WLU65469:WLU65471 WVQ65469:WVQ65471 I131005:I131007 JE131005:JE131007 TA131005:TA131007 ACW131005:ACW131007 AMS131005:AMS131007 AWO131005:AWO131007 BGK131005:BGK131007 BQG131005:BQG131007 CAC131005:CAC131007 CJY131005:CJY131007 CTU131005:CTU131007 DDQ131005:DDQ131007 DNM131005:DNM131007 DXI131005:DXI131007 EHE131005:EHE131007 ERA131005:ERA131007 FAW131005:FAW131007 FKS131005:FKS131007 FUO131005:FUO131007 GEK131005:GEK131007 GOG131005:GOG131007 GYC131005:GYC131007 HHY131005:HHY131007 HRU131005:HRU131007 IBQ131005:IBQ131007 ILM131005:ILM131007 IVI131005:IVI131007 JFE131005:JFE131007 JPA131005:JPA131007 JYW131005:JYW131007 KIS131005:KIS131007 KSO131005:KSO131007 LCK131005:LCK131007 LMG131005:LMG131007 LWC131005:LWC131007 MFY131005:MFY131007 MPU131005:MPU131007 MZQ131005:MZQ131007 NJM131005:NJM131007 NTI131005:NTI131007 ODE131005:ODE131007 ONA131005:ONA131007 OWW131005:OWW131007 PGS131005:PGS131007 PQO131005:PQO131007 QAK131005:QAK131007 QKG131005:QKG131007 QUC131005:QUC131007 RDY131005:RDY131007 RNU131005:RNU131007 RXQ131005:RXQ131007 SHM131005:SHM131007 SRI131005:SRI131007 TBE131005:TBE131007 TLA131005:TLA131007 TUW131005:TUW131007 UES131005:UES131007 UOO131005:UOO131007 UYK131005:UYK131007 VIG131005:VIG131007 VSC131005:VSC131007 WBY131005:WBY131007 WLU131005:WLU131007 WVQ131005:WVQ131007 I196541:I196543 JE196541:JE196543 TA196541:TA196543 ACW196541:ACW196543 AMS196541:AMS196543 AWO196541:AWO196543 BGK196541:BGK196543 BQG196541:BQG196543 CAC196541:CAC196543 CJY196541:CJY196543 CTU196541:CTU196543 DDQ196541:DDQ196543 DNM196541:DNM196543 DXI196541:DXI196543 EHE196541:EHE196543 ERA196541:ERA196543 FAW196541:FAW196543 FKS196541:FKS196543 FUO196541:FUO196543 GEK196541:GEK196543 GOG196541:GOG196543 GYC196541:GYC196543 HHY196541:HHY196543 HRU196541:HRU196543 IBQ196541:IBQ196543 ILM196541:ILM196543 IVI196541:IVI196543 JFE196541:JFE196543 JPA196541:JPA196543 JYW196541:JYW196543 KIS196541:KIS196543 KSO196541:KSO196543 LCK196541:LCK196543 LMG196541:LMG196543 LWC196541:LWC196543 MFY196541:MFY196543 MPU196541:MPU196543 MZQ196541:MZQ196543 NJM196541:NJM196543 NTI196541:NTI196543 ODE196541:ODE196543 ONA196541:ONA196543 OWW196541:OWW196543 PGS196541:PGS196543 PQO196541:PQO196543 QAK196541:QAK196543 QKG196541:QKG196543 QUC196541:QUC196543 RDY196541:RDY196543 RNU196541:RNU196543 RXQ196541:RXQ196543 SHM196541:SHM196543 SRI196541:SRI196543 TBE196541:TBE196543 TLA196541:TLA196543 TUW196541:TUW196543 UES196541:UES196543 UOO196541:UOO196543 UYK196541:UYK196543 VIG196541:VIG196543 VSC196541:VSC196543 WBY196541:WBY196543 WLU196541:WLU196543 WVQ196541:WVQ196543 I262077:I262079 JE262077:JE262079 TA262077:TA262079 ACW262077:ACW262079 AMS262077:AMS262079 AWO262077:AWO262079 BGK262077:BGK262079 BQG262077:BQG262079 CAC262077:CAC262079 CJY262077:CJY262079 CTU262077:CTU262079 DDQ262077:DDQ262079 DNM262077:DNM262079 DXI262077:DXI262079 EHE262077:EHE262079 ERA262077:ERA262079 FAW262077:FAW262079 FKS262077:FKS262079 FUO262077:FUO262079 GEK262077:GEK262079 GOG262077:GOG262079 GYC262077:GYC262079 HHY262077:HHY262079 HRU262077:HRU262079 IBQ262077:IBQ262079 ILM262077:ILM262079 IVI262077:IVI262079 JFE262077:JFE262079 JPA262077:JPA262079 JYW262077:JYW262079 KIS262077:KIS262079 KSO262077:KSO262079 LCK262077:LCK262079 LMG262077:LMG262079 LWC262077:LWC262079 MFY262077:MFY262079 MPU262077:MPU262079 MZQ262077:MZQ262079 NJM262077:NJM262079 NTI262077:NTI262079 ODE262077:ODE262079 ONA262077:ONA262079 OWW262077:OWW262079 PGS262077:PGS262079 PQO262077:PQO262079 QAK262077:QAK262079 QKG262077:QKG262079 QUC262077:QUC262079 RDY262077:RDY262079 RNU262077:RNU262079 RXQ262077:RXQ262079 SHM262077:SHM262079 SRI262077:SRI262079 TBE262077:TBE262079 TLA262077:TLA262079 TUW262077:TUW262079 UES262077:UES262079 UOO262077:UOO262079 UYK262077:UYK262079 VIG262077:VIG262079 VSC262077:VSC262079 WBY262077:WBY262079 WLU262077:WLU262079 WVQ262077:WVQ262079 I327613:I327615 JE327613:JE327615 TA327613:TA327615 ACW327613:ACW327615 AMS327613:AMS327615 AWO327613:AWO327615 BGK327613:BGK327615 BQG327613:BQG327615 CAC327613:CAC327615 CJY327613:CJY327615 CTU327613:CTU327615 DDQ327613:DDQ327615 DNM327613:DNM327615 DXI327613:DXI327615 EHE327613:EHE327615 ERA327613:ERA327615 FAW327613:FAW327615 FKS327613:FKS327615 FUO327613:FUO327615 GEK327613:GEK327615 GOG327613:GOG327615 GYC327613:GYC327615 HHY327613:HHY327615 HRU327613:HRU327615 IBQ327613:IBQ327615 ILM327613:ILM327615 IVI327613:IVI327615 JFE327613:JFE327615 JPA327613:JPA327615 JYW327613:JYW327615 KIS327613:KIS327615 KSO327613:KSO327615 LCK327613:LCK327615 LMG327613:LMG327615 LWC327613:LWC327615 MFY327613:MFY327615 MPU327613:MPU327615 MZQ327613:MZQ327615 NJM327613:NJM327615 NTI327613:NTI327615 ODE327613:ODE327615 ONA327613:ONA327615 OWW327613:OWW327615 PGS327613:PGS327615 PQO327613:PQO327615 QAK327613:QAK327615 QKG327613:QKG327615 QUC327613:QUC327615 RDY327613:RDY327615 RNU327613:RNU327615 RXQ327613:RXQ327615 SHM327613:SHM327615 SRI327613:SRI327615 TBE327613:TBE327615 TLA327613:TLA327615 TUW327613:TUW327615 UES327613:UES327615 UOO327613:UOO327615 UYK327613:UYK327615 VIG327613:VIG327615 VSC327613:VSC327615 WBY327613:WBY327615 WLU327613:WLU327615 WVQ327613:WVQ327615 I393149:I393151 JE393149:JE393151 TA393149:TA393151 ACW393149:ACW393151 AMS393149:AMS393151 AWO393149:AWO393151 BGK393149:BGK393151 BQG393149:BQG393151 CAC393149:CAC393151 CJY393149:CJY393151 CTU393149:CTU393151 DDQ393149:DDQ393151 DNM393149:DNM393151 DXI393149:DXI393151 EHE393149:EHE393151 ERA393149:ERA393151 FAW393149:FAW393151 FKS393149:FKS393151 FUO393149:FUO393151 GEK393149:GEK393151 GOG393149:GOG393151 GYC393149:GYC393151 HHY393149:HHY393151 HRU393149:HRU393151 IBQ393149:IBQ393151 ILM393149:ILM393151 IVI393149:IVI393151 JFE393149:JFE393151 JPA393149:JPA393151 JYW393149:JYW393151 KIS393149:KIS393151 KSO393149:KSO393151 LCK393149:LCK393151 LMG393149:LMG393151 LWC393149:LWC393151 MFY393149:MFY393151 MPU393149:MPU393151 MZQ393149:MZQ393151 NJM393149:NJM393151 NTI393149:NTI393151 ODE393149:ODE393151 ONA393149:ONA393151 OWW393149:OWW393151 PGS393149:PGS393151 PQO393149:PQO393151 QAK393149:QAK393151 QKG393149:QKG393151 QUC393149:QUC393151 RDY393149:RDY393151 RNU393149:RNU393151 RXQ393149:RXQ393151 SHM393149:SHM393151 SRI393149:SRI393151 TBE393149:TBE393151 TLA393149:TLA393151 TUW393149:TUW393151 UES393149:UES393151 UOO393149:UOO393151 UYK393149:UYK393151 VIG393149:VIG393151 VSC393149:VSC393151 WBY393149:WBY393151 WLU393149:WLU393151 WVQ393149:WVQ393151 I458685:I458687 JE458685:JE458687 TA458685:TA458687 ACW458685:ACW458687 AMS458685:AMS458687 AWO458685:AWO458687 BGK458685:BGK458687 BQG458685:BQG458687 CAC458685:CAC458687 CJY458685:CJY458687 CTU458685:CTU458687 DDQ458685:DDQ458687 DNM458685:DNM458687 DXI458685:DXI458687 EHE458685:EHE458687 ERA458685:ERA458687 FAW458685:FAW458687 FKS458685:FKS458687 FUO458685:FUO458687 GEK458685:GEK458687 GOG458685:GOG458687 GYC458685:GYC458687 HHY458685:HHY458687 HRU458685:HRU458687 IBQ458685:IBQ458687 ILM458685:ILM458687 IVI458685:IVI458687 JFE458685:JFE458687 JPA458685:JPA458687 JYW458685:JYW458687 KIS458685:KIS458687 KSO458685:KSO458687 LCK458685:LCK458687 LMG458685:LMG458687 LWC458685:LWC458687 MFY458685:MFY458687 MPU458685:MPU458687 MZQ458685:MZQ458687 NJM458685:NJM458687 NTI458685:NTI458687 ODE458685:ODE458687 ONA458685:ONA458687 OWW458685:OWW458687 PGS458685:PGS458687 PQO458685:PQO458687 QAK458685:QAK458687 QKG458685:QKG458687 QUC458685:QUC458687 RDY458685:RDY458687 RNU458685:RNU458687 RXQ458685:RXQ458687 SHM458685:SHM458687 SRI458685:SRI458687 TBE458685:TBE458687 TLA458685:TLA458687 TUW458685:TUW458687 UES458685:UES458687 UOO458685:UOO458687 UYK458685:UYK458687 VIG458685:VIG458687 VSC458685:VSC458687 WBY458685:WBY458687 WLU458685:WLU458687 WVQ458685:WVQ458687 I524221:I524223 JE524221:JE524223 TA524221:TA524223 ACW524221:ACW524223 AMS524221:AMS524223 AWO524221:AWO524223 BGK524221:BGK524223 BQG524221:BQG524223 CAC524221:CAC524223 CJY524221:CJY524223 CTU524221:CTU524223 DDQ524221:DDQ524223 DNM524221:DNM524223 DXI524221:DXI524223 EHE524221:EHE524223 ERA524221:ERA524223 FAW524221:FAW524223 FKS524221:FKS524223 FUO524221:FUO524223 GEK524221:GEK524223 GOG524221:GOG524223 GYC524221:GYC524223 HHY524221:HHY524223 HRU524221:HRU524223 IBQ524221:IBQ524223 ILM524221:ILM524223 IVI524221:IVI524223 JFE524221:JFE524223 JPA524221:JPA524223 JYW524221:JYW524223 KIS524221:KIS524223 KSO524221:KSO524223 LCK524221:LCK524223 LMG524221:LMG524223 LWC524221:LWC524223 MFY524221:MFY524223 MPU524221:MPU524223 MZQ524221:MZQ524223 NJM524221:NJM524223 NTI524221:NTI524223 ODE524221:ODE524223 ONA524221:ONA524223 OWW524221:OWW524223 PGS524221:PGS524223 PQO524221:PQO524223 QAK524221:QAK524223 QKG524221:QKG524223 QUC524221:QUC524223 RDY524221:RDY524223 RNU524221:RNU524223 RXQ524221:RXQ524223 SHM524221:SHM524223 SRI524221:SRI524223 TBE524221:TBE524223 TLA524221:TLA524223 TUW524221:TUW524223 UES524221:UES524223 UOO524221:UOO524223 UYK524221:UYK524223 VIG524221:VIG524223 VSC524221:VSC524223 WBY524221:WBY524223 WLU524221:WLU524223 WVQ524221:WVQ524223 I589757:I589759 JE589757:JE589759 TA589757:TA589759 ACW589757:ACW589759 AMS589757:AMS589759 AWO589757:AWO589759 BGK589757:BGK589759 BQG589757:BQG589759 CAC589757:CAC589759 CJY589757:CJY589759 CTU589757:CTU589759 DDQ589757:DDQ589759 DNM589757:DNM589759 DXI589757:DXI589759 EHE589757:EHE589759 ERA589757:ERA589759 FAW589757:FAW589759 FKS589757:FKS589759 FUO589757:FUO589759 GEK589757:GEK589759 GOG589757:GOG589759 GYC589757:GYC589759 HHY589757:HHY589759 HRU589757:HRU589759 IBQ589757:IBQ589759 ILM589757:ILM589759 IVI589757:IVI589759 JFE589757:JFE589759 JPA589757:JPA589759 JYW589757:JYW589759 KIS589757:KIS589759 KSO589757:KSO589759 LCK589757:LCK589759 LMG589757:LMG589759 LWC589757:LWC589759 MFY589757:MFY589759 MPU589757:MPU589759 MZQ589757:MZQ589759 NJM589757:NJM589759 NTI589757:NTI589759 ODE589757:ODE589759 ONA589757:ONA589759 OWW589757:OWW589759 PGS589757:PGS589759 PQO589757:PQO589759 QAK589757:QAK589759 QKG589757:QKG589759 QUC589757:QUC589759 RDY589757:RDY589759 RNU589757:RNU589759 RXQ589757:RXQ589759 SHM589757:SHM589759 SRI589757:SRI589759 TBE589757:TBE589759 TLA589757:TLA589759 TUW589757:TUW589759 UES589757:UES589759 UOO589757:UOO589759 UYK589757:UYK589759 VIG589757:VIG589759 VSC589757:VSC589759 WBY589757:WBY589759 WLU589757:WLU589759 WVQ589757:WVQ589759 I655293:I655295 JE655293:JE655295 TA655293:TA655295 ACW655293:ACW655295 AMS655293:AMS655295 AWO655293:AWO655295 BGK655293:BGK655295 BQG655293:BQG655295 CAC655293:CAC655295 CJY655293:CJY655295 CTU655293:CTU655295 DDQ655293:DDQ655295 DNM655293:DNM655295 DXI655293:DXI655295 EHE655293:EHE655295 ERA655293:ERA655295 FAW655293:FAW655295 FKS655293:FKS655295 FUO655293:FUO655295 GEK655293:GEK655295 GOG655293:GOG655295 GYC655293:GYC655295 HHY655293:HHY655295 HRU655293:HRU655295 IBQ655293:IBQ655295 ILM655293:ILM655295 IVI655293:IVI655295 JFE655293:JFE655295 JPA655293:JPA655295 JYW655293:JYW655295 KIS655293:KIS655295 KSO655293:KSO655295 LCK655293:LCK655295 LMG655293:LMG655295 LWC655293:LWC655295 MFY655293:MFY655295 MPU655293:MPU655295 MZQ655293:MZQ655295 NJM655293:NJM655295 NTI655293:NTI655295 ODE655293:ODE655295 ONA655293:ONA655295 OWW655293:OWW655295 PGS655293:PGS655295 PQO655293:PQO655295 QAK655293:QAK655295 QKG655293:QKG655295 QUC655293:QUC655295 RDY655293:RDY655295 RNU655293:RNU655295 RXQ655293:RXQ655295 SHM655293:SHM655295 SRI655293:SRI655295 TBE655293:TBE655295 TLA655293:TLA655295 TUW655293:TUW655295 UES655293:UES655295 UOO655293:UOO655295 UYK655293:UYK655295 VIG655293:VIG655295 VSC655293:VSC655295 WBY655293:WBY655295 WLU655293:WLU655295 WVQ655293:WVQ655295 I720829:I720831 JE720829:JE720831 TA720829:TA720831 ACW720829:ACW720831 AMS720829:AMS720831 AWO720829:AWO720831 BGK720829:BGK720831 BQG720829:BQG720831 CAC720829:CAC720831 CJY720829:CJY720831 CTU720829:CTU720831 DDQ720829:DDQ720831 DNM720829:DNM720831 DXI720829:DXI720831 EHE720829:EHE720831 ERA720829:ERA720831 FAW720829:FAW720831 FKS720829:FKS720831 FUO720829:FUO720831 GEK720829:GEK720831 GOG720829:GOG720831 GYC720829:GYC720831 HHY720829:HHY720831 HRU720829:HRU720831 IBQ720829:IBQ720831 ILM720829:ILM720831 IVI720829:IVI720831 JFE720829:JFE720831 JPA720829:JPA720831 JYW720829:JYW720831 KIS720829:KIS720831 KSO720829:KSO720831 LCK720829:LCK720831 LMG720829:LMG720831 LWC720829:LWC720831 MFY720829:MFY720831 MPU720829:MPU720831 MZQ720829:MZQ720831 NJM720829:NJM720831 NTI720829:NTI720831 ODE720829:ODE720831 ONA720829:ONA720831 OWW720829:OWW720831 PGS720829:PGS720831 PQO720829:PQO720831 QAK720829:QAK720831 QKG720829:QKG720831 QUC720829:QUC720831 RDY720829:RDY720831 RNU720829:RNU720831 RXQ720829:RXQ720831 SHM720829:SHM720831 SRI720829:SRI720831 TBE720829:TBE720831 TLA720829:TLA720831 TUW720829:TUW720831 UES720829:UES720831 UOO720829:UOO720831 UYK720829:UYK720831 VIG720829:VIG720831 VSC720829:VSC720831 WBY720829:WBY720831 WLU720829:WLU720831 WVQ720829:WVQ720831 I786365:I786367 JE786365:JE786367 TA786365:TA786367 ACW786365:ACW786367 AMS786365:AMS786367 AWO786365:AWO786367 BGK786365:BGK786367 BQG786365:BQG786367 CAC786365:CAC786367 CJY786365:CJY786367 CTU786365:CTU786367 DDQ786365:DDQ786367 DNM786365:DNM786367 DXI786365:DXI786367 EHE786365:EHE786367 ERA786365:ERA786367 FAW786365:FAW786367 FKS786365:FKS786367 FUO786365:FUO786367 GEK786365:GEK786367 GOG786365:GOG786367 GYC786365:GYC786367 HHY786365:HHY786367 HRU786365:HRU786367 IBQ786365:IBQ786367 ILM786365:ILM786367 IVI786365:IVI786367 JFE786365:JFE786367 JPA786365:JPA786367 JYW786365:JYW786367 KIS786365:KIS786367 KSO786365:KSO786367 LCK786365:LCK786367 LMG786365:LMG786367 LWC786365:LWC786367 MFY786365:MFY786367 MPU786365:MPU786367 MZQ786365:MZQ786367 NJM786365:NJM786367 NTI786365:NTI786367 ODE786365:ODE786367 ONA786365:ONA786367 OWW786365:OWW786367 PGS786365:PGS786367 PQO786365:PQO786367 QAK786365:QAK786367 QKG786365:QKG786367 QUC786365:QUC786367 RDY786365:RDY786367 RNU786365:RNU786367 RXQ786365:RXQ786367 SHM786365:SHM786367 SRI786365:SRI786367 TBE786365:TBE786367 TLA786365:TLA786367 TUW786365:TUW786367 UES786365:UES786367 UOO786365:UOO786367 UYK786365:UYK786367 VIG786365:VIG786367 VSC786365:VSC786367 WBY786365:WBY786367 WLU786365:WLU786367 WVQ786365:WVQ786367 I851901:I851903 JE851901:JE851903 TA851901:TA851903 ACW851901:ACW851903 AMS851901:AMS851903 AWO851901:AWO851903 BGK851901:BGK851903 BQG851901:BQG851903 CAC851901:CAC851903 CJY851901:CJY851903 CTU851901:CTU851903 DDQ851901:DDQ851903 DNM851901:DNM851903 DXI851901:DXI851903 EHE851901:EHE851903 ERA851901:ERA851903 FAW851901:FAW851903 FKS851901:FKS851903 FUO851901:FUO851903 GEK851901:GEK851903 GOG851901:GOG851903 GYC851901:GYC851903 HHY851901:HHY851903 HRU851901:HRU851903 IBQ851901:IBQ851903 ILM851901:ILM851903 IVI851901:IVI851903 JFE851901:JFE851903 JPA851901:JPA851903 JYW851901:JYW851903 KIS851901:KIS851903 KSO851901:KSO851903 LCK851901:LCK851903 LMG851901:LMG851903 LWC851901:LWC851903 MFY851901:MFY851903 MPU851901:MPU851903 MZQ851901:MZQ851903 NJM851901:NJM851903 NTI851901:NTI851903 ODE851901:ODE851903 ONA851901:ONA851903 OWW851901:OWW851903 PGS851901:PGS851903 PQO851901:PQO851903 QAK851901:QAK851903 QKG851901:QKG851903 QUC851901:QUC851903 RDY851901:RDY851903 RNU851901:RNU851903 RXQ851901:RXQ851903 SHM851901:SHM851903 SRI851901:SRI851903 TBE851901:TBE851903 TLA851901:TLA851903 TUW851901:TUW851903 UES851901:UES851903 UOO851901:UOO851903 UYK851901:UYK851903 VIG851901:VIG851903 VSC851901:VSC851903 WBY851901:WBY851903 WLU851901:WLU851903 WVQ851901:WVQ851903 I917437:I917439 JE917437:JE917439 TA917437:TA917439 ACW917437:ACW917439 AMS917437:AMS917439 AWO917437:AWO917439 BGK917437:BGK917439 BQG917437:BQG917439 CAC917437:CAC917439 CJY917437:CJY917439 CTU917437:CTU917439 DDQ917437:DDQ917439 DNM917437:DNM917439 DXI917437:DXI917439 EHE917437:EHE917439 ERA917437:ERA917439 FAW917437:FAW917439 FKS917437:FKS917439 FUO917437:FUO917439 GEK917437:GEK917439 GOG917437:GOG917439 GYC917437:GYC917439 HHY917437:HHY917439 HRU917437:HRU917439 IBQ917437:IBQ917439 ILM917437:ILM917439 IVI917437:IVI917439 JFE917437:JFE917439 JPA917437:JPA917439 JYW917437:JYW917439 KIS917437:KIS917439 KSO917437:KSO917439 LCK917437:LCK917439 LMG917437:LMG917439 LWC917437:LWC917439 MFY917437:MFY917439 MPU917437:MPU917439 MZQ917437:MZQ917439 NJM917437:NJM917439 NTI917437:NTI917439 ODE917437:ODE917439 ONA917437:ONA917439 OWW917437:OWW917439 PGS917437:PGS917439 PQO917437:PQO917439 QAK917437:QAK917439 QKG917437:QKG917439 QUC917437:QUC917439 RDY917437:RDY917439 RNU917437:RNU917439 RXQ917437:RXQ917439 SHM917437:SHM917439 SRI917437:SRI917439 TBE917437:TBE917439 TLA917437:TLA917439 TUW917437:TUW917439 UES917437:UES917439 UOO917437:UOO917439 UYK917437:UYK917439 VIG917437:VIG917439 VSC917437:VSC917439 WBY917437:WBY917439 WLU917437:WLU917439 WVQ917437:WVQ917439 I982973:I982975 JE982973:JE982975 TA982973:TA982975 ACW982973:ACW982975 AMS982973:AMS982975 AWO982973:AWO982975 BGK982973:BGK982975 BQG982973:BQG982975 CAC982973:CAC982975 CJY982973:CJY982975 CTU982973:CTU982975 DDQ982973:DDQ982975 DNM982973:DNM982975 DXI982973:DXI982975 EHE982973:EHE982975 ERA982973:ERA982975 FAW982973:FAW982975 FKS982973:FKS982975 FUO982973:FUO982975 GEK982973:GEK982975 GOG982973:GOG982975 GYC982973:GYC982975 HHY982973:HHY982975 HRU982973:HRU982975 IBQ982973:IBQ982975 ILM982973:ILM982975 IVI982973:IVI982975 JFE982973:JFE982975 JPA982973:JPA982975 JYW982973:JYW982975 KIS982973:KIS982975 KSO982973:KSO982975 LCK982973:LCK982975 LMG982973:LMG982975 LWC982973:LWC982975 MFY982973:MFY982975 MPU982973:MPU982975 MZQ982973:MZQ982975 NJM982973:NJM982975 NTI982973:NTI982975 ODE982973:ODE982975 ONA982973:ONA982975 OWW982973:OWW982975 PGS982973:PGS982975 PQO982973:PQO982975 QAK982973:QAK982975 QKG982973:QKG982975 QUC982973:QUC982975 RDY982973:RDY982975 RNU982973:RNU982975 RXQ982973:RXQ982975 SHM982973:SHM982975 SRI982973:SRI982975 TBE982973:TBE982975 TLA982973:TLA982975 TUW982973:TUW982975 UES982973:UES982975 UOO982973:UOO982975 UYK982973:UYK982975 VIG982973:VIG982975 VSC982973:VSC982975 WBY982973:WBY982975 WLU982973:WLU982975 WVQ982973:WVQ982975 H65467:H65470 JD65467:JD65470 SZ65467:SZ65470 ACV65467:ACV65470 AMR65467:AMR65470 AWN65467:AWN65470 BGJ65467:BGJ65470 BQF65467:BQF65470 CAB65467:CAB65470 CJX65467:CJX65470 CTT65467:CTT65470 DDP65467:DDP65470 DNL65467:DNL65470 DXH65467:DXH65470 EHD65467:EHD65470 EQZ65467:EQZ65470 FAV65467:FAV65470 FKR65467:FKR65470 FUN65467:FUN65470 GEJ65467:GEJ65470 GOF65467:GOF65470 GYB65467:GYB65470 HHX65467:HHX65470 HRT65467:HRT65470 IBP65467:IBP65470 ILL65467:ILL65470 IVH65467:IVH65470 JFD65467:JFD65470 JOZ65467:JOZ65470 JYV65467:JYV65470 KIR65467:KIR65470 KSN65467:KSN65470 LCJ65467:LCJ65470 LMF65467:LMF65470 LWB65467:LWB65470 MFX65467:MFX65470 MPT65467:MPT65470 MZP65467:MZP65470 NJL65467:NJL65470 NTH65467:NTH65470 ODD65467:ODD65470 OMZ65467:OMZ65470 OWV65467:OWV65470 PGR65467:PGR65470 PQN65467:PQN65470 QAJ65467:QAJ65470 QKF65467:QKF65470 QUB65467:QUB65470 RDX65467:RDX65470 RNT65467:RNT65470 RXP65467:RXP65470 SHL65467:SHL65470 SRH65467:SRH65470 TBD65467:TBD65470 TKZ65467:TKZ65470 TUV65467:TUV65470 UER65467:UER65470 UON65467:UON65470 UYJ65467:UYJ65470 VIF65467:VIF65470 VSB65467:VSB65470 WBX65467:WBX65470 WLT65467:WLT65470 WVP65467:WVP65470 H131003:H131006 JD131003:JD131006 SZ131003:SZ131006 ACV131003:ACV131006 AMR131003:AMR131006 AWN131003:AWN131006 BGJ131003:BGJ131006 BQF131003:BQF131006 CAB131003:CAB131006 CJX131003:CJX131006 CTT131003:CTT131006 DDP131003:DDP131006 DNL131003:DNL131006 DXH131003:DXH131006 EHD131003:EHD131006 EQZ131003:EQZ131006 FAV131003:FAV131006 FKR131003:FKR131006 FUN131003:FUN131006 GEJ131003:GEJ131006 GOF131003:GOF131006 GYB131003:GYB131006 HHX131003:HHX131006 HRT131003:HRT131006 IBP131003:IBP131006 ILL131003:ILL131006 IVH131003:IVH131006 JFD131003:JFD131006 JOZ131003:JOZ131006 JYV131003:JYV131006 KIR131003:KIR131006 KSN131003:KSN131006 LCJ131003:LCJ131006 LMF131003:LMF131006 LWB131003:LWB131006 MFX131003:MFX131006 MPT131003:MPT131006 MZP131003:MZP131006 NJL131003:NJL131006 NTH131003:NTH131006 ODD131003:ODD131006 OMZ131003:OMZ131006 OWV131003:OWV131006 PGR131003:PGR131006 PQN131003:PQN131006 QAJ131003:QAJ131006 QKF131003:QKF131006 QUB131003:QUB131006 RDX131003:RDX131006 RNT131003:RNT131006 RXP131003:RXP131006 SHL131003:SHL131006 SRH131003:SRH131006 TBD131003:TBD131006 TKZ131003:TKZ131006 TUV131003:TUV131006 UER131003:UER131006 UON131003:UON131006 UYJ131003:UYJ131006 VIF131003:VIF131006 VSB131003:VSB131006 WBX131003:WBX131006 WLT131003:WLT131006 WVP131003:WVP131006 H196539:H196542 JD196539:JD196542 SZ196539:SZ196542 ACV196539:ACV196542 AMR196539:AMR196542 AWN196539:AWN196542 BGJ196539:BGJ196542 BQF196539:BQF196542 CAB196539:CAB196542 CJX196539:CJX196542 CTT196539:CTT196542 DDP196539:DDP196542 DNL196539:DNL196542 DXH196539:DXH196542 EHD196539:EHD196542 EQZ196539:EQZ196542 FAV196539:FAV196542 FKR196539:FKR196542 FUN196539:FUN196542 GEJ196539:GEJ196542 GOF196539:GOF196542 GYB196539:GYB196542 HHX196539:HHX196542 HRT196539:HRT196542 IBP196539:IBP196542 ILL196539:ILL196542 IVH196539:IVH196542 JFD196539:JFD196542 JOZ196539:JOZ196542 JYV196539:JYV196542 KIR196539:KIR196542 KSN196539:KSN196542 LCJ196539:LCJ196542 LMF196539:LMF196542 LWB196539:LWB196542 MFX196539:MFX196542 MPT196539:MPT196542 MZP196539:MZP196542 NJL196539:NJL196542 NTH196539:NTH196542 ODD196539:ODD196542 OMZ196539:OMZ196542 OWV196539:OWV196542 PGR196539:PGR196542 PQN196539:PQN196542 QAJ196539:QAJ196542 QKF196539:QKF196542 QUB196539:QUB196542 RDX196539:RDX196542 RNT196539:RNT196542 RXP196539:RXP196542 SHL196539:SHL196542 SRH196539:SRH196542 TBD196539:TBD196542 TKZ196539:TKZ196542 TUV196539:TUV196542 UER196539:UER196542 UON196539:UON196542 UYJ196539:UYJ196542 VIF196539:VIF196542 VSB196539:VSB196542 WBX196539:WBX196542 WLT196539:WLT196542 WVP196539:WVP196542 H262075:H262078 JD262075:JD262078 SZ262075:SZ262078 ACV262075:ACV262078 AMR262075:AMR262078 AWN262075:AWN262078 BGJ262075:BGJ262078 BQF262075:BQF262078 CAB262075:CAB262078 CJX262075:CJX262078 CTT262075:CTT262078 DDP262075:DDP262078 DNL262075:DNL262078 DXH262075:DXH262078 EHD262075:EHD262078 EQZ262075:EQZ262078 FAV262075:FAV262078 FKR262075:FKR262078 FUN262075:FUN262078 GEJ262075:GEJ262078 GOF262075:GOF262078 GYB262075:GYB262078 HHX262075:HHX262078 HRT262075:HRT262078 IBP262075:IBP262078 ILL262075:ILL262078 IVH262075:IVH262078 JFD262075:JFD262078 JOZ262075:JOZ262078 JYV262075:JYV262078 KIR262075:KIR262078 KSN262075:KSN262078 LCJ262075:LCJ262078 LMF262075:LMF262078 LWB262075:LWB262078 MFX262075:MFX262078 MPT262075:MPT262078 MZP262075:MZP262078 NJL262075:NJL262078 NTH262075:NTH262078 ODD262075:ODD262078 OMZ262075:OMZ262078 OWV262075:OWV262078 PGR262075:PGR262078 PQN262075:PQN262078 QAJ262075:QAJ262078 QKF262075:QKF262078 QUB262075:QUB262078 RDX262075:RDX262078 RNT262075:RNT262078 RXP262075:RXP262078 SHL262075:SHL262078 SRH262075:SRH262078 TBD262075:TBD262078 TKZ262075:TKZ262078 TUV262075:TUV262078 UER262075:UER262078 UON262075:UON262078 UYJ262075:UYJ262078 VIF262075:VIF262078 VSB262075:VSB262078 WBX262075:WBX262078 WLT262075:WLT262078 WVP262075:WVP262078 H327611:H327614 JD327611:JD327614 SZ327611:SZ327614 ACV327611:ACV327614 AMR327611:AMR327614 AWN327611:AWN327614 BGJ327611:BGJ327614 BQF327611:BQF327614 CAB327611:CAB327614 CJX327611:CJX327614 CTT327611:CTT327614 DDP327611:DDP327614 DNL327611:DNL327614 DXH327611:DXH327614 EHD327611:EHD327614 EQZ327611:EQZ327614 FAV327611:FAV327614 FKR327611:FKR327614 FUN327611:FUN327614 GEJ327611:GEJ327614 GOF327611:GOF327614 GYB327611:GYB327614 HHX327611:HHX327614 HRT327611:HRT327614 IBP327611:IBP327614 ILL327611:ILL327614 IVH327611:IVH327614 JFD327611:JFD327614 JOZ327611:JOZ327614 JYV327611:JYV327614 KIR327611:KIR327614 KSN327611:KSN327614 LCJ327611:LCJ327614 LMF327611:LMF327614 LWB327611:LWB327614 MFX327611:MFX327614 MPT327611:MPT327614 MZP327611:MZP327614 NJL327611:NJL327614 NTH327611:NTH327614 ODD327611:ODD327614 OMZ327611:OMZ327614 OWV327611:OWV327614 PGR327611:PGR327614 PQN327611:PQN327614 QAJ327611:QAJ327614 QKF327611:QKF327614 QUB327611:QUB327614 RDX327611:RDX327614 RNT327611:RNT327614 RXP327611:RXP327614 SHL327611:SHL327614 SRH327611:SRH327614 TBD327611:TBD327614 TKZ327611:TKZ327614 TUV327611:TUV327614 UER327611:UER327614 UON327611:UON327614 UYJ327611:UYJ327614 VIF327611:VIF327614 VSB327611:VSB327614 WBX327611:WBX327614 WLT327611:WLT327614 WVP327611:WVP327614 H393147:H393150 JD393147:JD393150 SZ393147:SZ393150 ACV393147:ACV393150 AMR393147:AMR393150 AWN393147:AWN393150 BGJ393147:BGJ393150 BQF393147:BQF393150 CAB393147:CAB393150 CJX393147:CJX393150 CTT393147:CTT393150 DDP393147:DDP393150 DNL393147:DNL393150 DXH393147:DXH393150 EHD393147:EHD393150 EQZ393147:EQZ393150 FAV393147:FAV393150 FKR393147:FKR393150 FUN393147:FUN393150 GEJ393147:GEJ393150 GOF393147:GOF393150 GYB393147:GYB393150 HHX393147:HHX393150 HRT393147:HRT393150 IBP393147:IBP393150 ILL393147:ILL393150 IVH393147:IVH393150 JFD393147:JFD393150 JOZ393147:JOZ393150 JYV393147:JYV393150 KIR393147:KIR393150 KSN393147:KSN393150 LCJ393147:LCJ393150 LMF393147:LMF393150 LWB393147:LWB393150 MFX393147:MFX393150 MPT393147:MPT393150 MZP393147:MZP393150 NJL393147:NJL393150 NTH393147:NTH393150 ODD393147:ODD393150 OMZ393147:OMZ393150 OWV393147:OWV393150 PGR393147:PGR393150 PQN393147:PQN393150 QAJ393147:QAJ393150 QKF393147:QKF393150 QUB393147:QUB393150 RDX393147:RDX393150 RNT393147:RNT393150 RXP393147:RXP393150 SHL393147:SHL393150 SRH393147:SRH393150 TBD393147:TBD393150 TKZ393147:TKZ393150 TUV393147:TUV393150 UER393147:UER393150 UON393147:UON393150 UYJ393147:UYJ393150 VIF393147:VIF393150 VSB393147:VSB393150 WBX393147:WBX393150 WLT393147:WLT393150 WVP393147:WVP393150 H458683:H458686 JD458683:JD458686 SZ458683:SZ458686 ACV458683:ACV458686 AMR458683:AMR458686 AWN458683:AWN458686 BGJ458683:BGJ458686 BQF458683:BQF458686 CAB458683:CAB458686 CJX458683:CJX458686 CTT458683:CTT458686 DDP458683:DDP458686 DNL458683:DNL458686 DXH458683:DXH458686 EHD458683:EHD458686 EQZ458683:EQZ458686 FAV458683:FAV458686 FKR458683:FKR458686 FUN458683:FUN458686 GEJ458683:GEJ458686 GOF458683:GOF458686 GYB458683:GYB458686 HHX458683:HHX458686 HRT458683:HRT458686 IBP458683:IBP458686 ILL458683:ILL458686 IVH458683:IVH458686 JFD458683:JFD458686 JOZ458683:JOZ458686 JYV458683:JYV458686 KIR458683:KIR458686 KSN458683:KSN458686 LCJ458683:LCJ458686 LMF458683:LMF458686 LWB458683:LWB458686 MFX458683:MFX458686 MPT458683:MPT458686 MZP458683:MZP458686 NJL458683:NJL458686 NTH458683:NTH458686 ODD458683:ODD458686 OMZ458683:OMZ458686 OWV458683:OWV458686 PGR458683:PGR458686 PQN458683:PQN458686 QAJ458683:QAJ458686 QKF458683:QKF458686 QUB458683:QUB458686 RDX458683:RDX458686 RNT458683:RNT458686 RXP458683:RXP458686 SHL458683:SHL458686 SRH458683:SRH458686 TBD458683:TBD458686 TKZ458683:TKZ458686 TUV458683:TUV458686 UER458683:UER458686 UON458683:UON458686 UYJ458683:UYJ458686 VIF458683:VIF458686 VSB458683:VSB458686 WBX458683:WBX458686 WLT458683:WLT458686 WVP458683:WVP458686 H524219:H524222 JD524219:JD524222 SZ524219:SZ524222 ACV524219:ACV524222 AMR524219:AMR524222 AWN524219:AWN524222 BGJ524219:BGJ524222 BQF524219:BQF524222 CAB524219:CAB524222 CJX524219:CJX524222 CTT524219:CTT524222 DDP524219:DDP524222 DNL524219:DNL524222 DXH524219:DXH524222 EHD524219:EHD524222 EQZ524219:EQZ524222 FAV524219:FAV524222 FKR524219:FKR524222 FUN524219:FUN524222 GEJ524219:GEJ524222 GOF524219:GOF524222 GYB524219:GYB524222 HHX524219:HHX524222 HRT524219:HRT524222 IBP524219:IBP524222 ILL524219:ILL524222 IVH524219:IVH524222 JFD524219:JFD524222 JOZ524219:JOZ524222 JYV524219:JYV524222 KIR524219:KIR524222 KSN524219:KSN524222 LCJ524219:LCJ524222 LMF524219:LMF524222 LWB524219:LWB524222 MFX524219:MFX524222 MPT524219:MPT524222 MZP524219:MZP524222 NJL524219:NJL524222 NTH524219:NTH524222 ODD524219:ODD524222 OMZ524219:OMZ524222 OWV524219:OWV524222 PGR524219:PGR524222 PQN524219:PQN524222 QAJ524219:QAJ524222 QKF524219:QKF524222 QUB524219:QUB524222 RDX524219:RDX524222 RNT524219:RNT524222 RXP524219:RXP524222 SHL524219:SHL524222 SRH524219:SRH524222 TBD524219:TBD524222 TKZ524219:TKZ524222 TUV524219:TUV524222 UER524219:UER524222 UON524219:UON524222 UYJ524219:UYJ524222 VIF524219:VIF524222 VSB524219:VSB524222 WBX524219:WBX524222 WLT524219:WLT524222 WVP524219:WVP524222 H589755:H589758 JD589755:JD589758 SZ589755:SZ589758 ACV589755:ACV589758 AMR589755:AMR589758 AWN589755:AWN589758 BGJ589755:BGJ589758 BQF589755:BQF589758 CAB589755:CAB589758 CJX589755:CJX589758 CTT589755:CTT589758 DDP589755:DDP589758 DNL589755:DNL589758 DXH589755:DXH589758 EHD589755:EHD589758 EQZ589755:EQZ589758 FAV589755:FAV589758 FKR589755:FKR589758 FUN589755:FUN589758 GEJ589755:GEJ589758 GOF589755:GOF589758 GYB589755:GYB589758 HHX589755:HHX589758 HRT589755:HRT589758 IBP589755:IBP589758 ILL589755:ILL589758 IVH589755:IVH589758 JFD589755:JFD589758 JOZ589755:JOZ589758 JYV589755:JYV589758 KIR589755:KIR589758 KSN589755:KSN589758 LCJ589755:LCJ589758 LMF589755:LMF589758 LWB589755:LWB589758 MFX589755:MFX589758 MPT589755:MPT589758 MZP589755:MZP589758 NJL589755:NJL589758 NTH589755:NTH589758 ODD589755:ODD589758 OMZ589755:OMZ589758 OWV589755:OWV589758 PGR589755:PGR589758 PQN589755:PQN589758 QAJ589755:QAJ589758 QKF589755:QKF589758 QUB589755:QUB589758 RDX589755:RDX589758 RNT589755:RNT589758 RXP589755:RXP589758 SHL589755:SHL589758 SRH589755:SRH589758 TBD589755:TBD589758 TKZ589755:TKZ589758 TUV589755:TUV589758 UER589755:UER589758 UON589755:UON589758 UYJ589755:UYJ589758 VIF589755:VIF589758 VSB589755:VSB589758 WBX589755:WBX589758 WLT589755:WLT589758 WVP589755:WVP589758 H655291:H655294 JD655291:JD655294 SZ655291:SZ655294 ACV655291:ACV655294 AMR655291:AMR655294 AWN655291:AWN655294 BGJ655291:BGJ655294 BQF655291:BQF655294 CAB655291:CAB655294 CJX655291:CJX655294 CTT655291:CTT655294 DDP655291:DDP655294 DNL655291:DNL655294 DXH655291:DXH655294 EHD655291:EHD655294 EQZ655291:EQZ655294 FAV655291:FAV655294 FKR655291:FKR655294 FUN655291:FUN655294 GEJ655291:GEJ655294 GOF655291:GOF655294 GYB655291:GYB655294 HHX655291:HHX655294 HRT655291:HRT655294 IBP655291:IBP655294 ILL655291:ILL655294 IVH655291:IVH655294 JFD655291:JFD655294 JOZ655291:JOZ655294 JYV655291:JYV655294 KIR655291:KIR655294 KSN655291:KSN655294 LCJ655291:LCJ655294 LMF655291:LMF655294 LWB655291:LWB655294 MFX655291:MFX655294 MPT655291:MPT655294 MZP655291:MZP655294 NJL655291:NJL655294 NTH655291:NTH655294 ODD655291:ODD655294 OMZ655291:OMZ655294 OWV655291:OWV655294 PGR655291:PGR655294 PQN655291:PQN655294 QAJ655291:QAJ655294 QKF655291:QKF655294 QUB655291:QUB655294 RDX655291:RDX655294 RNT655291:RNT655294 RXP655291:RXP655294 SHL655291:SHL655294 SRH655291:SRH655294 TBD655291:TBD655294 TKZ655291:TKZ655294 TUV655291:TUV655294 UER655291:UER655294 UON655291:UON655294 UYJ655291:UYJ655294 VIF655291:VIF655294 VSB655291:VSB655294 WBX655291:WBX655294 WLT655291:WLT655294 WVP655291:WVP655294 H720827:H720830 JD720827:JD720830 SZ720827:SZ720830 ACV720827:ACV720830 AMR720827:AMR720830 AWN720827:AWN720830 BGJ720827:BGJ720830 BQF720827:BQF720830 CAB720827:CAB720830 CJX720827:CJX720830 CTT720827:CTT720830 DDP720827:DDP720830 DNL720827:DNL720830 DXH720827:DXH720830 EHD720827:EHD720830 EQZ720827:EQZ720830 FAV720827:FAV720830 FKR720827:FKR720830 FUN720827:FUN720830 GEJ720827:GEJ720830 GOF720827:GOF720830 GYB720827:GYB720830 HHX720827:HHX720830 HRT720827:HRT720830 IBP720827:IBP720830 ILL720827:ILL720830 IVH720827:IVH720830 JFD720827:JFD720830 JOZ720827:JOZ720830 JYV720827:JYV720830 KIR720827:KIR720830 KSN720827:KSN720830 LCJ720827:LCJ720830 LMF720827:LMF720830 LWB720827:LWB720830 MFX720827:MFX720830 MPT720827:MPT720830 MZP720827:MZP720830 NJL720827:NJL720830 NTH720827:NTH720830 ODD720827:ODD720830 OMZ720827:OMZ720830 OWV720827:OWV720830 PGR720827:PGR720830 PQN720827:PQN720830 QAJ720827:QAJ720830 QKF720827:QKF720830 QUB720827:QUB720830 RDX720827:RDX720830 RNT720827:RNT720830 RXP720827:RXP720830 SHL720827:SHL720830 SRH720827:SRH720830 TBD720827:TBD720830 TKZ720827:TKZ720830 TUV720827:TUV720830 UER720827:UER720830 UON720827:UON720830 UYJ720827:UYJ720830 VIF720827:VIF720830 VSB720827:VSB720830 WBX720827:WBX720830 WLT720827:WLT720830 WVP720827:WVP720830 H786363:H786366 JD786363:JD786366 SZ786363:SZ786366 ACV786363:ACV786366 AMR786363:AMR786366 AWN786363:AWN786366 BGJ786363:BGJ786366 BQF786363:BQF786366 CAB786363:CAB786366 CJX786363:CJX786366 CTT786363:CTT786366 DDP786363:DDP786366 DNL786363:DNL786366 DXH786363:DXH786366 EHD786363:EHD786366 EQZ786363:EQZ786366 FAV786363:FAV786366 FKR786363:FKR786366 FUN786363:FUN786366 GEJ786363:GEJ786366 GOF786363:GOF786366 GYB786363:GYB786366 HHX786363:HHX786366 HRT786363:HRT786366 IBP786363:IBP786366 ILL786363:ILL786366 IVH786363:IVH786366 JFD786363:JFD786366 JOZ786363:JOZ786366 JYV786363:JYV786366 KIR786363:KIR786366 KSN786363:KSN786366 LCJ786363:LCJ786366 LMF786363:LMF786366 LWB786363:LWB786366 MFX786363:MFX786366 MPT786363:MPT786366 MZP786363:MZP786366 NJL786363:NJL786366 NTH786363:NTH786366 ODD786363:ODD786366 OMZ786363:OMZ786366 OWV786363:OWV786366 PGR786363:PGR786366 PQN786363:PQN786366 QAJ786363:QAJ786366 QKF786363:QKF786366 QUB786363:QUB786366 RDX786363:RDX786366 RNT786363:RNT786366 RXP786363:RXP786366 SHL786363:SHL786366 SRH786363:SRH786366 TBD786363:TBD786366 TKZ786363:TKZ786366 TUV786363:TUV786366 UER786363:UER786366 UON786363:UON786366 UYJ786363:UYJ786366 VIF786363:VIF786366 VSB786363:VSB786366 WBX786363:WBX786366 WLT786363:WLT786366 WVP786363:WVP786366 H851899:H851902 JD851899:JD851902 SZ851899:SZ851902 ACV851899:ACV851902 AMR851899:AMR851902 AWN851899:AWN851902 BGJ851899:BGJ851902 BQF851899:BQF851902 CAB851899:CAB851902 CJX851899:CJX851902 CTT851899:CTT851902 DDP851899:DDP851902 DNL851899:DNL851902 DXH851899:DXH851902 EHD851899:EHD851902 EQZ851899:EQZ851902 FAV851899:FAV851902 FKR851899:FKR851902 FUN851899:FUN851902 GEJ851899:GEJ851902 GOF851899:GOF851902 GYB851899:GYB851902 HHX851899:HHX851902 HRT851899:HRT851902 IBP851899:IBP851902 ILL851899:ILL851902 IVH851899:IVH851902 JFD851899:JFD851902 JOZ851899:JOZ851902 JYV851899:JYV851902 KIR851899:KIR851902 KSN851899:KSN851902 LCJ851899:LCJ851902 LMF851899:LMF851902 LWB851899:LWB851902 MFX851899:MFX851902 MPT851899:MPT851902 MZP851899:MZP851902 NJL851899:NJL851902 NTH851899:NTH851902 ODD851899:ODD851902 OMZ851899:OMZ851902 OWV851899:OWV851902 PGR851899:PGR851902 PQN851899:PQN851902 QAJ851899:QAJ851902 QKF851899:QKF851902 QUB851899:QUB851902 RDX851899:RDX851902 RNT851899:RNT851902 RXP851899:RXP851902 SHL851899:SHL851902 SRH851899:SRH851902 TBD851899:TBD851902 TKZ851899:TKZ851902 TUV851899:TUV851902 UER851899:UER851902 UON851899:UON851902 UYJ851899:UYJ851902 VIF851899:VIF851902 VSB851899:VSB851902 WBX851899:WBX851902 WLT851899:WLT851902 WVP851899:WVP851902 H917435:H917438 JD917435:JD917438 SZ917435:SZ917438 ACV917435:ACV917438 AMR917435:AMR917438 AWN917435:AWN917438 BGJ917435:BGJ917438 BQF917435:BQF917438 CAB917435:CAB917438 CJX917435:CJX917438 CTT917435:CTT917438 DDP917435:DDP917438 DNL917435:DNL917438 DXH917435:DXH917438 EHD917435:EHD917438 EQZ917435:EQZ917438 FAV917435:FAV917438 FKR917435:FKR917438 FUN917435:FUN917438 GEJ917435:GEJ917438 GOF917435:GOF917438 GYB917435:GYB917438 HHX917435:HHX917438 HRT917435:HRT917438 IBP917435:IBP917438 ILL917435:ILL917438 IVH917435:IVH917438 JFD917435:JFD917438 JOZ917435:JOZ917438 JYV917435:JYV917438 KIR917435:KIR917438 KSN917435:KSN917438 LCJ917435:LCJ917438 LMF917435:LMF917438 LWB917435:LWB917438 MFX917435:MFX917438 MPT917435:MPT917438 MZP917435:MZP917438 NJL917435:NJL917438 NTH917435:NTH917438 ODD917435:ODD917438 OMZ917435:OMZ917438 OWV917435:OWV917438 PGR917435:PGR917438 PQN917435:PQN917438 QAJ917435:QAJ917438 QKF917435:QKF917438 QUB917435:QUB917438 RDX917435:RDX917438 RNT917435:RNT917438 RXP917435:RXP917438 SHL917435:SHL917438 SRH917435:SRH917438 TBD917435:TBD917438 TKZ917435:TKZ917438 TUV917435:TUV917438 UER917435:UER917438 UON917435:UON917438 UYJ917435:UYJ917438 VIF917435:VIF917438 VSB917435:VSB917438 WBX917435:WBX917438 WLT917435:WLT917438 WVP917435:WVP917438 H982971:H982974 JD982971:JD982974 SZ982971:SZ982974 ACV982971:ACV982974 AMR982971:AMR982974 AWN982971:AWN982974 BGJ982971:BGJ982974 BQF982971:BQF982974 CAB982971:CAB982974 CJX982971:CJX982974 CTT982971:CTT982974 DDP982971:DDP982974 DNL982971:DNL982974 DXH982971:DXH982974 EHD982971:EHD982974 EQZ982971:EQZ982974 FAV982971:FAV982974 FKR982971:FKR982974 FUN982971:FUN982974 GEJ982971:GEJ982974 GOF982971:GOF982974 GYB982971:GYB982974 HHX982971:HHX982974 HRT982971:HRT982974 IBP982971:IBP982974 ILL982971:ILL982974 IVH982971:IVH982974 JFD982971:JFD982974 JOZ982971:JOZ982974 JYV982971:JYV982974 KIR982971:KIR982974 KSN982971:KSN982974 LCJ982971:LCJ982974 LMF982971:LMF982974 LWB982971:LWB982974 MFX982971:MFX982974 MPT982971:MPT982974 MZP982971:MZP982974 NJL982971:NJL982974 NTH982971:NTH982974 ODD982971:ODD982974 OMZ982971:OMZ982974 OWV982971:OWV982974 PGR982971:PGR982974 PQN982971:PQN982974 QAJ982971:QAJ982974 QKF982971:QKF982974 QUB982971:QUB982974 RDX982971:RDX982974 RNT982971:RNT982974 RXP982971:RXP982974 SHL982971:SHL982974 SRH982971:SRH982974 TBD982971:TBD982974 TKZ982971:TKZ982974 TUV982971:TUV982974 UER982971:UER982974 UON982971:UON982974 UYJ982971:UYJ982974 VIF982971:VIF982974 VSB982971:VSB982974 WBX982971:WBX982974 WLT982971:WLT982974 WVP982971:WVP982974 C65467:D131001 IY65467:IZ131001 SU65467:SV131001 ACQ65467:ACR131001 AMM65467:AMN131001 AWI65467:AWJ131001 BGE65467:BGF131001 BQA65467:BQB131001 BZW65467:BZX131001 CJS65467:CJT131001 CTO65467:CTP131001 DDK65467:DDL131001 DNG65467:DNH131001 DXC65467:DXD131001 EGY65467:EGZ131001 EQU65467:EQV131001 FAQ65467:FAR131001 FKM65467:FKN131001 FUI65467:FUJ131001 GEE65467:GEF131001 GOA65467:GOB131001 GXW65467:GXX131001 HHS65467:HHT131001 HRO65467:HRP131001 IBK65467:IBL131001 ILG65467:ILH131001 IVC65467:IVD131001 JEY65467:JEZ131001 JOU65467:JOV131001 JYQ65467:JYR131001 KIM65467:KIN131001 KSI65467:KSJ131001 LCE65467:LCF131001 LMA65467:LMB131001 LVW65467:LVX131001 MFS65467:MFT131001 MPO65467:MPP131001 MZK65467:MZL131001 NJG65467:NJH131001 NTC65467:NTD131001 OCY65467:OCZ131001 OMU65467:OMV131001 OWQ65467:OWR131001 PGM65467:PGN131001 PQI65467:PQJ131001 QAE65467:QAF131001 QKA65467:QKB131001 QTW65467:QTX131001 RDS65467:RDT131001 RNO65467:RNP131001 RXK65467:RXL131001 SHG65467:SHH131001 SRC65467:SRD131001 TAY65467:TAZ131001 TKU65467:TKV131001 TUQ65467:TUR131001 UEM65467:UEN131001 UOI65467:UOJ131001 UYE65467:UYF131001 VIA65467:VIB131001 VRW65467:VRX131001 WBS65467:WBT131001 WLO65467:WLP131001 WVK65467:WVL131001 C131003:D196537 IY131003:IZ196537 SU131003:SV196537 ACQ131003:ACR196537 AMM131003:AMN196537 AWI131003:AWJ196537 BGE131003:BGF196537 BQA131003:BQB196537 BZW131003:BZX196537 CJS131003:CJT196537 CTO131003:CTP196537 DDK131003:DDL196537 DNG131003:DNH196537 DXC131003:DXD196537 EGY131003:EGZ196537 EQU131003:EQV196537 FAQ131003:FAR196537 FKM131003:FKN196537 FUI131003:FUJ196537 GEE131003:GEF196537 GOA131003:GOB196537 GXW131003:GXX196537 HHS131003:HHT196537 HRO131003:HRP196537 IBK131003:IBL196537 ILG131003:ILH196537 IVC131003:IVD196537 JEY131003:JEZ196537 JOU131003:JOV196537 JYQ131003:JYR196537 KIM131003:KIN196537 KSI131003:KSJ196537 LCE131003:LCF196537 LMA131003:LMB196537 LVW131003:LVX196537 MFS131003:MFT196537 MPO131003:MPP196537 MZK131003:MZL196537 NJG131003:NJH196537 NTC131003:NTD196537 OCY131003:OCZ196537 OMU131003:OMV196537 OWQ131003:OWR196537 PGM131003:PGN196537 PQI131003:PQJ196537 QAE131003:QAF196537 QKA131003:QKB196537 QTW131003:QTX196537 RDS131003:RDT196537 RNO131003:RNP196537 RXK131003:RXL196537 SHG131003:SHH196537 SRC131003:SRD196537 TAY131003:TAZ196537 TKU131003:TKV196537 TUQ131003:TUR196537 UEM131003:UEN196537 UOI131003:UOJ196537 UYE131003:UYF196537 VIA131003:VIB196537 VRW131003:VRX196537 WBS131003:WBT196537 WLO131003:WLP196537 WVK131003:WVL196537 C196539:D262073 IY196539:IZ262073 SU196539:SV262073 ACQ196539:ACR262073 AMM196539:AMN262073 AWI196539:AWJ262073 BGE196539:BGF262073 BQA196539:BQB262073 BZW196539:BZX262073 CJS196539:CJT262073 CTO196539:CTP262073 DDK196539:DDL262073 DNG196539:DNH262073 DXC196539:DXD262073 EGY196539:EGZ262073 EQU196539:EQV262073 FAQ196539:FAR262073 FKM196539:FKN262073 FUI196539:FUJ262073 GEE196539:GEF262073 GOA196539:GOB262073 GXW196539:GXX262073 HHS196539:HHT262073 HRO196539:HRP262073 IBK196539:IBL262073 ILG196539:ILH262073 IVC196539:IVD262073 JEY196539:JEZ262073 JOU196539:JOV262073 JYQ196539:JYR262073 KIM196539:KIN262073 KSI196539:KSJ262073 LCE196539:LCF262073 LMA196539:LMB262073 LVW196539:LVX262073 MFS196539:MFT262073 MPO196539:MPP262073 MZK196539:MZL262073 NJG196539:NJH262073 NTC196539:NTD262073 OCY196539:OCZ262073 OMU196539:OMV262073 OWQ196539:OWR262073 PGM196539:PGN262073 PQI196539:PQJ262073 QAE196539:QAF262073 QKA196539:QKB262073 QTW196539:QTX262073 RDS196539:RDT262073 RNO196539:RNP262073 RXK196539:RXL262073 SHG196539:SHH262073 SRC196539:SRD262073 TAY196539:TAZ262073 TKU196539:TKV262073 TUQ196539:TUR262073 UEM196539:UEN262073 UOI196539:UOJ262073 UYE196539:UYF262073 VIA196539:VIB262073 VRW196539:VRX262073 WBS196539:WBT262073 WLO196539:WLP262073 WVK196539:WVL262073 C262075:D327609 IY262075:IZ327609 SU262075:SV327609 ACQ262075:ACR327609 AMM262075:AMN327609 AWI262075:AWJ327609 BGE262075:BGF327609 BQA262075:BQB327609 BZW262075:BZX327609 CJS262075:CJT327609 CTO262075:CTP327609 DDK262075:DDL327609 DNG262075:DNH327609 DXC262075:DXD327609 EGY262075:EGZ327609 EQU262075:EQV327609 FAQ262075:FAR327609 FKM262075:FKN327609 FUI262075:FUJ327609 GEE262075:GEF327609 GOA262075:GOB327609 GXW262075:GXX327609 HHS262075:HHT327609 HRO262075:HRP327609 IBK262075:IBL327609 ILG262075:ILH327609 IVC262075:IVD327609 JEY262075:JEZ327609 JOU262075:JOV327609 JYQ262075:JYR327609 KIM262075:KIN327609 KSI262075:KSJ327609 LCE262075:LCF327609 LMA262075:LMB327609 LVW262075:LVX327609 MFS262075:MFT327609 MPO262075:MPP327609 MZK262075:MZL327609 NJG262075:NJH327609 NTC262075:NTD327609 OCY262075:OCZ327609 OMU262075:OMV327609 OWQ262075:OWR327609 PGM262075:PGN327609 PQI262075:PQJ327609 QAE262075:QAF327609 QKA262075:QKB327609 QTW262075:QTX327609 RDS262075:RDT327609 RNO262075:RNP327609 RXK262075:RXL327609 SHG262075:SHH327609 SRC262075:SRD327609 TAY262075:TAZ327609 TKU262075:TKV327609 TUQ262075:TUR327609 UEM262075:UEN327609 UOI262075:UOJ327609 UYE262075:UYF327609 VIA262075:VIB327609 VRW262075:VRX327609 WBS262075:WBT327609 WLO262075:WLP327609 WVK262075:WVL327609 C327611:D393145 IY327611:IZ393145 SU327611:SV393145 ACQ327611:ACR393145 AMM327611:AMN393145 AWI327611:AWJ393145 BGE327611:BGF393145 BQA327611:BQB393145 BZW327611:BZX393145 CJS327611:CJT393145 CTO327611:CTP393145 DDK327611:DDL393145 DNG327611:DNH393145 DXC327611:DXD393145 EGY327611:EGZ393145 EQU327611:EQV393145 FAQ327611:FAR393145 FKM327611:FKN393145 FUI327611:FUJ393145 GEE327611:GEF393145 GOA327611:GOB393145 GXW327611:GXX393145 HHS327611:HHT393145 HRO327611:HRP393145 IBK327611:IBL393145 ILG327611:ILH393145 IVC327611:IVD393145 JEY327611:JEZ393145 JOU327611:JOV393145 JYQ327611:JYR393145 KIM327611:KIN393145 KSI327611:KSJ393145 LCE327611:LCF393145 LMA327611:LMB393145 LVW327611:LVX393145 MFS327611:MFT393145 MPO327611:MPP393145 MZK327611:MZL393145 NJG327611:NJH393145 NTC327611:NTD393145 OCY327611:OCZ393145 OMU327611:OMV393145 OWQ327611:OWR393145 PGM327611:PGN393145 PQI327611:PQJ393145 QAE327611:QAF393145 QKA327611:QKB393145 QTW327611:QTX393145 RDS327611:RDT393145 RNO327611:RNP393145 RXK327611:RXL393145 SHG327611:SHH393145 SRC327611:SRD393145 TAY327611:TAZ393145 TKU327611:TKV393145 TUQ327611:TUR393145 UEM327611:UEN393145 UOI327611:UOJ393145 UYE327611:UYF393145 VIA327611:VIB393145 VRW327611:VRX393145 WBS327611:WBT393145 WLO327611:WLP393145 WVK327611:WVL393145 C393147:D458681 IY393147:IZ458681 SU393147:SV458681 ACQ393147:ACR458681 AMM393147:AMN458681 AWI393147:AWJ458681 BGE393147:BGF458681 BQA393147:BQB458681 BZW393147:BZX458681 CJS393147:CJT458681 CTO393147:CTP458681 DDK393147:DDL458681 DNG393147:DNH458681 DXC393147:DXD458681 EGY393147:EGZ458681 EQU393147:EQV458681 FAQ393147:FAR458681 FKM393147:FKN458681 FUI393147:FUJ458681 GEE393147:GEF458681 GOA393147:GOB458681 GXW393147:GXX458681 HHS393147:HHT458681 HRO393147:HRP458681 IBK393147:IBL458681 ILG393147:ILH458681 IVC393147:IVD458681 JEY393147:JEZ458681 JOU393147:JOV458681 JYQ393147:JYR458681 KIM393147:KIN458681 KSI393147:KSJ458681 LCE393147:LCF458681 LMA393147:LMB458681 LVW393147:LVX458681 MFS393147:MFT458681 MPO393147:MPP458681 MZK393147:MZL458681 NJG393147:NJH458681 NTC393147:NTD458681 OCY393147:OCZ458681 OMU393147:OMV458681 OWQ393147:OWR458681 PGM393147:PGN458681 PQI393147:PQJ458681 QAE393147:QAF458681 QKA393147:QKB458681 QTW393147:QTX458681 RDS393147:RDT458681 RNO393147:RNP458681 RXK393147:RXL458681 SHG393147:SHH458681 SRC393147:SRD458681 TAY393147:TAZ458681 TKU393147:TKV458681 TUQ393147:TUR458681 UEM393147:UEN458681 UOI393147:UOJ458681 UYE393147:UYF458681 VIA393147:VIB458681 VRW393147:VRX458681 WBS393147:WBT458681 WLO393147:WLP458681 WVK393147:WVL458681 C458683:D524217 IY458683:IZ524217 SU458683:SV524217 ACQ458683:ACR524217 AMM458683:AMN524217 AWI458683:AWJ524217 BGE458683:BGF524217 BQA458683:BQB524217 BZW458683:BZX524217 CJS458683:CJT524217 CTO458683:CTP524217 DDK458683:DDL524217 DNG458683:DNH524217 DXC458683:DXD524217 EGY458683:EGZ524217 EQU458683:EQV524217 FAQ458683:FAR524217 FKM458683:FKN524217 FUI458683:FUJ524217 GEE458683:GEF524217 GOA458683:GOB524217 GXW458683:GXX524217 HHS458683:HHT524217 HRO458683:HRP524217 IBK458683:IBL524217 ILG458683:ILH524217 IVC458683:IVD524217 JEY458683:JEZ524217 JOU458683:JOV524217 JYQ458683:JYR524217 KIM458683:KIN524217 KSI458683:KSJ524217 LCE458683:LCF524217 LMA458683:LMB524217 LVW458683:LVX524217 MFS458683:MFT524217 MPO458683:MPP524217 MZK458683:MZL524217 NJG458683:NJH524217 NTC458683:NTD524217 OCY458683:OCZ524217 OMU458683:OMV524217 OWQ458683:OWR524217 PGM458683:PGN524217 PQI458683:PQJ524217 QAE458683:QAF524217 QKA458683:QKB524217 QTW458683:QTX524217 RDS458683:RDT524217 RNO458683:RNP524217 RXK458683:RXL524217 SHG458683:SHH524217 SRC458683:SRD524217 TAY458683:TAZ524217 TKU458683:TKV524217 TUQ458683:TUR524217 UEM458683:UEN524217 UOI458683:UOJ524217 UYE458683:UYF524217 VIA458683:VIB524217 VRW458683:VRX524217 WBS458683:WBT524217 WLO458683:WLP524217 WVK458683:WVL524217 C524219:D589753 IY524219:IZ589753 SU524219:SV589753 ACQ524219:ACR589753 AMM524219:AMN589753 AWI524219:AWJ589753 BGE524219:BGF589753 BQA524219:BQB589753 BZW524219:BZX589753 CJS524219:CJT589753 CTO524219:CTP589753 DDK524219:DDL589753 DNG524219:DNH589753 DXC524219:DXD589753 EGY524219:EGZ589753 EQU524219:EQV589753 FAQ524219:FAR589753 FKM524219:FKN589753 FUI524219:FUJ589753 GEE524219:GEF589753 GOA524219:GOB589753 GXW524219:GXX589753 HHS524219:HHT589753 HRO524219:HRP589753 IBK524219:IBL589753 ILG524219:ILH589753 IVC524219:IVD589753 JEY524219:JEZ589753 JOU524219:JOV589753 JYQ524219:JYR589753 KIM524219:KIN589753 KSI524219:KSJ589753 LCE524219:LCF589753 LMA524219:LMB589753 LVW524219:LVX589753 MFS524219:MFT589753 MPO524219:MPP589753 MZK524219:MZL589753 NJG524219:NJH589753 NTC524219:NTD589753 OCY524219:OCZ589753 OMU524219:OMV589753 OWQ524219:OWR589753 PGM524219:PGN589753 PQI524219:PQJ589753 QAE524219:QAF589753 QKA524219:QKB589753 QTW524219:QTX589753 RDS524219:RDT589753 RNO524219:RNP589753 RXK524219:RXL589753 SHG524219:SHH589753 SRC524219:SRD589753 TAY524219:TAZ589753 TKU524219:TKV589753 TUQ524219:TUR589753 UEM524219:UEN589753 UOI524219:UOJ589753 UYE524219:UYF589753 VIA524219:VIB589753 VRW524219:VRX589753 WBS524219:WBT589753 WLO524219:WLP589753 WVK524219:WVL589753 C589755:D655289 IY589755:IZ655289 SU589755:SV655289 ACQ589755:ACR655289 AMM589755:AMN655289 AWI589755:AWJ655289 BGE589755:BGF655289 BQA589755:BQB655289 BZW589755:BZX655289 CJS589755:CJT655289 CTO589755:CTP655289 DDK589755:DDL655289 DNG589755:DNH655289 DXC589755:DXD655289 EGY589755:EGZ655289 EQU589755:EQV655289 FAQ589755:FAR655289 FKM589755:FKN655289 FUI589755:FUJ655289 GEE589755:GEF655289 GOA589755:GOB655289 GXW589755:GXX655289 HHS589755:HHT655289 HRO589755:HRP655289 IBK589755:IBL655289 ILG589755:ILH655289 IVC589755:IVD655289 JEY589755:JEZ655289 JOU589755:JOV655289 JYQ589755:JYR655289 KIM589755:KIN655289 KSI589755:KSJ655289 LCE589755:LCF655289 LMA589755:LMB655289 LVW589755:LVX655289 MFS589755:MFT655289 MPO589755:MPP655289 MZK589755:MZL655289 NJG589755:NJH655289 NTC589755:NTD655289 OCY589755:OCZ655289 OMU589755:OMV655289 OWQ589755:OWR655289 PGM589755:PGN655289 PQI589755:PQJ655289 QAE589755:QAF655289 QKA589755:QKB655289 QTW589755:QTX655289 RDS589755:RDT655289 RNO589755:RNP655289 RXK589755:RXL655289 SHG589755:SHH655289 SRC589755:SRD655289 TAY589755:TAZ655289 TKU589755:TKV655289 TUQ589755:TUR655289 UEM589755:UEN655289 UOI589755:UOJ655289 UYE589755:UYF655289 VIA589755:VIB655289 VRW589755:VRX655289 WBS589755:WBT655289 WLO589755:WLP655289 WVK589755:WVL655289 C655291:D720825 IY655291:IZ720825 SU655291:SV720825 ACQ655291:ACR720825 AMM655291:AMN720825 AWI655291:AWJ720825 BGE655291:BGF720825 BQA655291:BQB720825 BZW655291:BZX720825 CJS655291:CJT720825 CTO655291:CTP720825 DDK655291:DDL720825 DNG655291:DNH720825 DXC655291:DXD720825 EGY655291:EGZ720825 EQU655291:EQV720825 FAQ655291:FAR720825 FKM655291:FKN720825 FUI655291:FUJ720825 GEE655291:GEF720825 GOA655291:GOB720825 GXW655291:GXX720825 HHS655291:HHT720825 HRO655291:HRP720825 IBK655291:IBL720825 ILG655291:ILH720825 IVC655291:IVD720825 JEY655291:JEZ720825 JOU655291:JOV720825 JYQ655291:JYR720825 KIM655291:KIN720825 KSI655291:KSJ720825 LCE655291:LCF720825 LMA655291:LMB720825 LVW655291:LVX720825 MFS655291:MFT720825 MPO655291:MPP720825 MZK655291:MZL720825 NJG655291:NJH720825 NTC655291:NTD720825 OCY655291:OCZ720825 OMU655291:OMV720825 OWQ655291:OWR720825 PGM655291:PGN720825 PQI655291:PQJ720825 QAE655291:QAF720825 QKA655291:QKB720825 QTW655291:QTX720825 RDS655291:RDT720825 RNO655291:RNP720825 RXK655291:RXL720825 SHG655291:SHH720825 SRC655291:SRD720825 TAY655291:TAZ720825 TKU655291:TKV720825 TUQ655291:TUR720825 UEM655291:UEN720825 UOI655291:UOJ720825 UYE655291:UYF720825 VIA655291:VIB720825 VRW655291:VRX720825 WBS655291:WBT720825 WLO655291:WLP720825 WVK655291:WVL720825 C720827:D786361 IY720827:IZ786361 SU720827:SV786361 ACQ720827:ACR786361 AMM720827:AMN786361 AWI720827:AWJ786361 BGE720827:BGF786361 BQA720827:BQB786361 BZW720827:BZX786361 CJS720827:CJT786361 CTO720827:CTP786361 DDK720827:DDL786361 DNG720827:DNH786361 DXC720827:DXD786361 EGY720827:EGZ786361 EQU720827:EQV786361 FAQ720827:FAR786361 FKM720827:FKN786361 FUI720827:FUJ786361 GEE720827:GEF786361 GOA720827:GOB786361 GXW720827:GXX786361 HHS720827:HHT786361 HRO720827:HRP786361 IBK720827:IBL786361 ILG720827:ILH786361 IVC720827:IVD786361 JEY720827:JEZ786361 JOU720827:JOV786361 JYQ720827:JYR786361 KIM720827:KIN786361 KSI720827:KSJ786361 LCE720827:LCF786361 LMA720827:LMB786361 LVW720827:LVX786361 MFS720827:MFT786361 MPO720827:MPP786361 MZK720827:MZL786361 NJG720827:NJH786361 NTC720827:NTD786361 OCY720827:OCZ786361 OMU720827:OMV786361 OWQ720827:OWR786361 PGM720827:PGN786361 PQI720827:PQJ786361 QAE720827:QAF786361 QKA720827:QKB786361 QTW720827:QTX786361 RDS720827:RDT786361 RNO720827:RNP786361 RXK720827:RXL786361 SHG720827:SHH786361 SRC720827:SRD786361 TAY720827:TAZ786361 TKU720827:TKV786361 TUQ720827:TUR786361 UEM720827:UEN786361 UOI720827:UOJ786361 UYE720827:UYF786361 VIA720827:VIB786361 VRW720827:VRX786361 WBS720827:WBT786361 WLO720827:WLP786361 WVK720827:WVL786361 C786363:D851897 IY786363:IZ851897 SU786363:SV851897 ACQ786363:ACR851897 AMM786363:AMN851897 AWI786363:AWJ851897 BGE786363:BGF851897 BQA786363:BQB851897 BZW786363:BZX851897 CJS786363:CJT851897 CTO786363:CTP851897 DDK786363:DDL851897 DNG786363:DNH851897 DXC786363:DXD851897 EGY786363:EGZ851897 EQU786363:EQV851897 FAQ786363:FAR851897 FKM786363:FKN851897 FUI786363:FUJ851897 GEE786363:GEF851897 GOA786363:GOB851897 GXW786363:GXX851897 HHS786363:HHT851897 HRO786363:HRP851897 IBK786363:IBL851897 ILG786363:ILH851897 IVC786363:IVD851897 JEY786363:JEZ851897 JOU786363:JOV851897 JYQ786363:JYR851897 KIM786363:KIN851897 KSI786363:KSJ851897 LCE786363:LCF851897 LMA786363:LMB851897 LVW786363:LVX851897 MFS786363:MFT851897 MPO786363:MPP851897 MZK786363:MZL851897 NJG786363:NJH851897 NTC786363:NTD851897 OCY786363:OCZ851897 OMU786363:OMV851897 OWQ786363:OWR851897 PGM786363:PGN851897 PQI786363:PQJ851897 QAE786363:QAF851897 QKA786363:QKB851897 QTW786363:QTX851897 RDS786363:RDT851897 RNO786363:RNP851897 RXK786363:RXL851897 SHG786363:SHH851897 SRC786363:SRD851897 TAY786363:TAZ851897 TKU786363:TKV851897 TUQ786363:TUR851897 UEM786363:UEN851897 UOI786363:UOJ851897 UYE786363:UYF851897 VIA786363:VIB851897 VRW786363:VRX851897 WBS786363:WBT851897 WLO786363:WLP851897 WVK786363:WVL851897 C851899:D917433 IY851899:IZ917433 SU851899:SV917433 ACQ851899:ACR917433 AMM851899:AMN917433 AWI851899:AWJ917433 BGE851899:BGF917433 BQA851899:BQB917433 BZW851899:BZX917433 CJS851899:CJT917433 CTO851899:CTP917433 DDK851899:DDL917433 DNG851899:DNH917433 DXC851899:DXD917433 EGY851899:EGZ917433 EQU851899:EQV917433 FAQ851899:FAR917433 FKM851899:FKN917433 FUI851899:FUJ917433 GEE851899:GEF917433 GOA851899:GOB917433 GXW851899:GXX917433 HHS851899:HHT917433 HRO851899:HRP917433 IBK851899:IBL917433 ILG851899:ILH917433 IVC851899:IVD917433 JEY851899:JEZ917433 JOU851899:JOV917433 JYQ851899:JYR917433 KIM851899:KIN917433 KSI851899:KSJ917433 LCE851899:LCF917433 LMA851899:LMB917433 LVW851899:LVX917433 MFS851899:MFT917433 MPO851899:MPP917433 MZK851899:MZL917433 NJG851899:NJH917433 NTC851899:NTD917433 OCY851899:OCZ917433 OMU851899:OMV917433 OWQ851899:OWR917433 PGM851899:PGN917433 PQI851899:PQJ917433 QAE851899:QAF917433 QKA851899:QKB917433 QTW851899:QTX917433 RDS851899:RDT917433 RNO851899:RNP917433 RXK851899:RXL917433 SHG851899:SHH917433 SRC851899:SRD917433 TAY851899:TAZ917433 TKU851899:TKV917433 TUQ851899:TUR917433 UEM851899:UEN917433 UOI851899:UOJ917433 UYE851899:UYF917433 VIA851899:VIB917433 VRW851899:VRX917433 WBS851899:WBT917433 WLO851899:WLP917433 WVK851899:WVL917433 C917435:D982969 IY917435:IZ982969 SU917435:SV982969 ACQ917435:ACR982969 AMM917435:AMN982969 AWI917435:AWJ982969 BGE917435:BGF982969 BQA917435:BQB982969 BZW917435:BZX982969 CJS917435:CJT982969 CTO917435:CTP982969 DDK917435:DDL982969 DNG917435:DNH982969 DXC917435:DXD982969 EGY917435:EGZ982969 EQU917435:EQV982969 FAQ917435:FAR982969 FKM917435:FKN982969 FUI917435:FUJ982969 GEE917435:GEF982969 GOA917435:GOB982969 GXW917435:GXX982969 HHS917435:HHT982969 HRO917435:HRP982969 IBK917435:IBL982969 ILG917435:ILH982969 IVC917435:IVD982969 JEY917435:JEZ982969 JOU917435:JOV982969 JYQ917435:JYR982969 KIM917435:KIN982969 KSI917435:KSJ982969 LCE917435:LCF982969 LMA917435:LMB982969 LVW917435:LVX982969 MFS917435:MFT982969 MPO917435:MPP982969 MZK917435:MZL982969 NJG917435:NJH982969 NTC917435:NTD982969 OCY917435:OCZ982969 OMU917435:OMV982969 OWQ917435:OWR982969 PGM917435:PGN982969 PQI917435:PQJ982969 QAE917435:QAF982969 QKA917435:QKB982969 QTW917435:QTX982969 RDS917435:RDT982969 RNO917435:RNP982969 RXK917435:RXL982969 SHG917435:SHH982969 SRC917435:SRD982969 TAY917435:TAZ982969 TKU917435:TKV982969 TUQ917435:TUR982969 UEM917435:UEN982969 UOI917435:UOJ982969 UYE917435:UYF982969 VIA917435:VIB982969 VRW917435:VRX982969 WBS917435:WBT982969 WLO917435:WLP982969 WVK917435:WVL982969 C982971:D1048576 IY982971:IZ1048576 SU982971:SV1048576 ACQ982971:ACR1048576 AMM982971:AMN1048576 AWI982971:AWJ1048576 BGE982971:BGF1048576 BQA982971:BQB1048576 BZW982971:BZX1048576 CJS982971:CJT1048576 CTO982971:CTP1048576 DDK982971:DDL1048576 DNG982971:DNH1048576 DXC982971:DXD1048576 EGY982971:EGZ1048576 EQU982971:EQV1048576 FAQ982971:FAR1048576 FKM982971:FKN1048576 FUI982971:FUJ1048576 GEE982971:GEF1048576 GOA982971:GOB1048576 GXW982971:GXX1048576 HHS982971:HHT1048576 HRO982971:HRP1048576 IBK982971:IBL1048576 ILG982971:ILH1048576 IVC982971:IVD1048576 JEY982971:JEZ1048576 JOU982971:JOV1048576 JYQ982971:JYR1048576 KIM982971:KIN1048576 KSI982971:KSJ1048576 LCE982971:LCF1048576 LMA982971:LMB1048576 LVW982971:LVX1048576 MFS982971:MFT1048576 MPO982971:MPP1048576 MZK982971:MZL1048576 NJG982971:NJH1048576 NTC982971:NTD1048576 OCY982971:OCZ1048576 OMU982971:OMV1048576 OWQ982971:OWR1048576 PGM982971:PGN1048576 PQI982971:PQJ1048576 QAE982971:QAF1048576 QKA982971:QKB1048576 QTW982971:QTX1048576 RDS982971:RDT1048576 RNO982971:RNP1048576 RXK982971:RXL1048576 SHG982971:SHH1048576 SRC982971:SRD1048576 TAY982971:TAZ1048576 TKU982971:TKV1048576 TUQ982971:TUR1048576 UEM982971:UEN1048576 UOI982971:UOJ1048576 UYE982971:UYF1048576 VIA982971:VIB1048576 VRW982971:VRX1048576 WBS982971:WBT1048576 WLO982971:WLP1048576 WVK982971:WVL1048576 H65472:J65513 JD65472:JF65513 SZ65472:TB65513 ACV65472:ACX65513 AMR65472:AMT65513 AWN65472:AWP65513 BGJ65472:BGL65513 BQF65472:BQH65513 CAB65472:CAD65513 CJX65472:CJZ65513 CTT65472:CTV65513 DDP65472:DDR65513 DNL65472:DNN65513 DXH65472:DXJ65513 EHD65472:EHF65513 EQZ65472:ERB65513 FAV65472:FAX65513 FKR65472:FKT65513 FUN65472:FUP65513 GEJ65472:GEL65513 GOF65472:GOH65513 GYB65472:GYD65513 HHX65472:HHZ65513 HRT65472:HRV65513 IBP65472:IBR65513 ILL65472:ILN65513 IVH65472:IVJ65513 JFD65472:JFF65513 JOZ65472:JPB65513 JYV65472:JYX65513 KIR65472:KIT65513 KSN65472:KSP65513 LCJ65472:LCL65513 LMF65472:LMH65513 LWB65472:LWD65513 MFX65472:MFZ65513 MPT65472:MPV65513 MZP65472:MZR65513 NJL65472:NJN65513 NTH65472:NTJ65513 ODD65472:ODF65513 OMZ65472:ONB65513 OWV65472:OWX65513 PGR65472:PGT65513 PQN65472:PQP65513 QAJ65472:QAL65513 QKF65472:QKH65513 QUB65472:QUD65513 RDX65472:RDZ65513 RNT65472:RNV65513 RXP65472:RXR65513 SHL65472:SHN65513 SRH65472:SRJ65513 TBD65472:TBF65513 TKZ65472:TLB65513 TUV65472:TUX65513 UER65472:UET65513 UON65472:UOP65513 UYJ65472:UYL65513 VIF65472:VIH65513 VSB65472:VSD65513 WBX65472:WBZ65513 WLT65472:WLV65513 WVP65472:WVR65513 H131008:J131049 JD131008:JF131049 SZ131008:TB131049 ACV131008:ACX131049 AMR131008:AMT131049 AWN131008:AWP131049 BGJ131008:BGL131049 BQF131008:BQH131049 CAB131008:CAD131049 CJX131008:CJZ131049 CTT131008:CTV131049 DDP131008:DDR131049 DNL131008:DNN131049 DXH131008:DXJ131049 EHD131008:EHF131049 EQZ131008:ERB131049 FAV131008:FAX131049 FKR131008:FKT131049 FUN131008:FUP131049 GEJ131008:GEL131049 GOF131008:GOH131049 GYB131008:GYD131049 HHX131008:HHZ131049 HRT131008:HRV131049 IBP131008:IBR131049 ILL131008:ILN131049 IVH131008:IVJ131049 JFD131008:JFF131049 JOZ131008:JPB131049 JYV131008:JYX131049 KIR131008:KIT131049 KSN131008:KSP131049 LCJ131008:LCL131049 LMF131008:LMH131049 LWB131008:LWD131049 MFX131008:MFZ131049 MPT131008:MPV131049 MZP131008:MZR131049 NJL131008:NJN131049 NTH131008:NTJ131049 ODD131008:ODF131049 OMZ131008:ONB131049 OWV131008:OWX131049 PGR131008:PGT131049 PQN131008:PQP131049 QAJ131008:QAL131049 QKF131008:QKH131049 QUB131008:QUD131049 RDX131008:RDZ131049 RNT131008:RNV131049 RXP131008:RXR131049 SHL131008:SHN131049 SRH131008:SRJ131049 TBD131008:TBF131049 TKZ131008:TLB131049 TUV131008:TUX131049 UER131008:UET131049 UON131008:UOP131049 UYJ131008:UYL131049 VIF131008:VIH131049 VSB131008:VSD131049 WBX131008:WBZ131049 WLT131008:WLV131049 WVP131008:WVR131049 H196544:J196585 JD196544:JF196585 SZ196544:TB196585 ACV196544:ACX196585 AMR196544:AMT196585 AWN196544:AWP196585 BGJ196544:BGL196585 BQF196544:BQH196585 CAB196544:CAD196585 CJX196544:CJZ196585 CTT196544:CTV196585 DDP196544:DDR196585 DNL196544:DNN196585 DXH196544:DXJ196585 EHD196544:EHF196585 EQZ196544:ERB196585 FAV196544:FAX196585 FKR196544:FKT196585 FUN196544:FUP196585 GEJ196544:GEL196585 GOF196544:GOH196585 GYB196544:GYD196585 HHX196544:HHZ196585 HRT196544:HRV196585 IBP196544:IBR196585 ILL196544:ILN196585 IVH196544:IVJ196585 JFD196544:JFF196585 JOZ196544:JPB196585 JYV196544:JYX196585 KIR196544:KIT196585 KSN196544:KSP196585 LCJ196544:LCL196585 LMF196544:LMH196585 LWB196544:LWD196585 MFX196544:MFZ196585 MPT196544:MPV196585 MZP196544:MZR196585 NJL196544:NJN196585 NTH196544:NTJ196585 ODD196544:ODF196585 OMZ196544:ONB196585 OWV196544:OWX196585 PGR196544:PGT196585 PQN196544:PQP196585 QAJ196544:QAL196585 QKF196544:QKH196585 QUB196544:QUD196585 RDX196544:RDZ196585 RNT196544:RNV196585 RXP196544:RXR196585 SHL196544:SHN196585 SRH196544:SRJ196585 TBD196544:TBF196585 TKZ196544:TLB196585 TUV196544:TUX196585 UER196544:UET196585 UON196544:UOP196585 UYJ196544:UYL196585 VIF196544:VIH196585 VSB196544:VSD196585 WBX196544:WBZ196585 WLT196544:WLV196585 WVP196544:WVR196585 H262080:J262121 JD262080:JF262121 SZ262080:TB262121 ACV262080:ACX262121 AMR262080:AMT262121 AWN262080:AWP262121 BGJ262080:BGL262121 BQF262080:BQH262121 CAB262080:CAD262121 CJX262080:CJZ262121 CTT262080:CTV262121 DDP262080:DDR262121 DNL262080:DNN262121 DXH262080:DXJ262121 EHD262080:EHF262121 EQZ262080:ERB262121 FAV262080:FAX262121 FKR262080:FKT262121 FUN262080:FUP262121 GEJ262080:GEL262121 GOF262080:GOH262121 GYB262080:GYD262121 HHX262080:HHZ262121 HRT262080:HRV262121 IBP262080:IBR262121 ILL262080:ILN262121 IVH262080:IVJ262121 JFD262080:JFF262121 JOZ262080:JPB262121 JYV262080:JYX262121 KIR262080:KIT262121 KSN262080:KSP262121 LCJ262080:LCL262121 LMF262080:LMH262121 LWB262080:LWD262121 MFX262080:MFZ262121 MPT262080:MPV262121 MZP262080:MZR262121 NJL262080:NJN262121 NTH262080:NTJ262121 ODD262080:ODF262121 OMZ262080:ONB262121 OWV262080:OWX262121 PGR262080:PGT262121 PQN262080:PQP262121 QAJ262080:QAL262121 QKF262080:QKH262121 QUB262080:QUD262121 RDX262080:RDZ262121 RNT262080:RNV262121 RXP262080:RXR262121 SHL262080:SHN262121 SRH262080:SRJ262121 TBD262080:TBF262121 TKZ262080:TLB262121 TUV262080:TUX262121 UER262080:UET262121 UON262080:UOP262121 UYJ262080:UYL262121 VIF262080:VIH262121 VSB262080:VSD262121 WBX262080:WBZ262121 WLT262080:WLV262121 WVP262080:WVR262121 H327616:J327657 JD327616:JF327657 SZ327616:TB327657 ACV327616:ACX327657 AMR327616:AMT327657 AWN327616:AWP327657 BGJ327616:BGL327657 BQF327616:BQH327657 CAB327616:CAD327657 CJX327616:CJZ327657 CTT327616:CTV327657 DDP327616:DDR327657 DNL327616:DNN327657 DXH327616:DXJ327657 EHD327616:EHF327657 EQZ327616:ERB327657 FAV327616:FAX327657 FKR327616:FKT327657 FUN327616:FUP327657 GEJ327616:GEL327657 GOF327616:GOH327657 GYB327616:GYD327657 HHX327616:HHZ327657 HRT327616:HRV327657 IBP327616:IBR327657 ILL327616:ILN327657 IVH327616:IVJ327657 JFD327616:JFF327657 JOZ327616:JPB327657 JYV327616:JYX327657 KIR327616:KIT327657 KSN327616:KSP327657 LCJ327616:LCL327657 LMF327616:LMH327657 LWB327616:LWD327657 MFX327616:MFZ327657 MPT327616:MPV327657 MZP327616:MZR327657 NJL327616:NJN327657 NTH327616:NTJ327657 ODD327616:ODF327657 OMZ327616:ONB327657 OWV327616:OWX327657 PGR327616:PGT327657 PQN327616:PQP327657 QAJ327616:QAL327657 QKF327616:QKH327657 QUB327616:QUD327657 RDX327616:RDZ327657 RNT327616:RNV327657 RXP327616:RXR327657 SHL327616:SHN327657 SRH327616:SRJ327657 TBD327616:TBF327657 TKZ327616:TLB327657 TUV327616:TUX327657 UER327616:UET327657 UON327616:UOP327657 UYJ327616:UYL327657 VIF327616:VIH327657 VSB327616:VSD327657 WBX327616:WBZ327657 WLT327616:WLV327657 WVP327616:WVR327657 H393152:J393193 JD393152:JF393193 SZ393152:TB393193 ACV393152:ACX393193 AMR393152:AMT393193 AWN393152:AWP393193 BGJ393152:BGL393193 BQF393152:BQH393193 CAB393152:CAD393193 CJX393152:CJZ393193 CTT393152:CTV393193 DDP393152:DDR393193 DNL393152:DNN393193 DXH393152:DXJ393193 EHD393152:EHF393193 EQZ393152:ERB393193 FAV393152:FAX393193 FKR393152:FKT393193 FUN393152:FUP393193 GEJ393152:GEL393193 GOF393152:GOH393193 GYB393152:GYD393193 HHX393152:HHZ393193 HRT393152:HRV393193 IBP393152:IBR393193 ILL393152:ILN393193 IVH393152:IVJ393193 JFD393152:JFF393193 JOZ393152:JPB393193 JYV393152:JYX393193 KIR393152:KIT393193 KSN393152:KSP393193 LCJ393152:LCL393193 LMF393152:LMH393193 LWB393152:LWD393193 MFX393152:MFZ393193 MPT393152:MPV393193 MZP393152:MZR393193 NJL393152:NJN393193 NTH393152:NTJ393193 ODD393152:ODF393193 OMZ393152:ONB393193 OWV393152:OWX393193 PGR393152:PGT393193 PQN393152:PQP393193 QAJ393152:QAL393193 QKF393152:QKH393193 QUB393152:QUD393193 RDX393152:RDZ393193 RNT393152:RNV393193 RXP393152:RXR393193 SHL393152:SHN393193 SRH393152:SRJ393193 TBD393152:TBF393193 TKZ393152:TLB393193 TUV393152:TUX393193 UER393152:UET393193 UON393152:UOP393193 UYJ393152:UYL393193 VIF393152:VIH393193 VSB393152:VSD393193 WBX393152:WBZ393193 WLT393152:WLV393193 WVP393152:WVR393193 H458688:J458729 JD458688:JF458729 SZ458688:TB458729 ACV458688:ACX458729 AMR458688:AMT458729 AWN458688:AWP458729 BGJ458688:BGL458729 BQF458688:BQH458729 CAB458688:CAD458729 CJX458688:CJZ458729 CTT458688:CTV458729 DDP458688:DDR458729 DNL458688:DNN458729 DXH458688:DXJ458729 EHD458688:EHF458729 EQZ458688:ERB458729 FAV458688:FAX458729 FKR458688:FKT458729 FUN458688:FUP458729 GEJ458688:GEL458729 GOF458688:GOH458729 GYB458688:GYD458729 HHX458688:HHZ458729 HRT458688:HRV458729 IBP458688:IBR458729 ILL458688:ILN458729 IVH458688:IVJ458729 JFD458688:JFF458729 JOZ458688:JPB458729 JYV458688:JYX458729 KIR458688:KIT458729 KSN458688:KSP458729 LCJ458688:LCL458729 LMF458688:LMH458729 LWB458688:LWD458729 MFX458688:MFZ458729 MPT458688:MPV458729 MZP458688:MZR458729 NJL458688:NJN458729 NTH458688:NTJ458729 ODD458688:ODF458729 OMZ458688:ONB458729 OWV458688:OWX458729 PGR458688:PGT458729 PQN458688:PQP458729 QAJ458688:QAL458729 QKF458688:QKH458729 QUB458688:QUD458729 RDX458688:RDZ458729 RNT458688:RNV458729 RXP458688:RXR458729 SHL458688:SHN458729 SRH458688:SRJ458729 TBD458688:TBF458729 TKZ458688:TLB458729 TUV458688:TUX458729 UER458688:UET458729 UON458688:UOP458729 UYJ458688:UYL458729 VIF458688:VIH458729 VSB458688:VSD458729 WBX458688:WBZ458729 WLT458688:WLV458729 WVP458688:WVR458729 H524224:J524265 JD524224:JF524265 SZ524224:TB524265 ACV524224:ACX524265 AMR524224:AMT524265 AWN524224:AWP524265 BGJ524224:BGL524265 BQF524224:BQH524265 CAB524224:CAD524265 CJX524224:CJZ524265 CTT524224:CTV524265 DDP524224:DDR524265 DNL524224:DNN524265 DXH524224:DXJ524265 EHD524224:EHF524265 EQZ524224:ERB524265 FAV524224:FAX524265 FKR524224:FKT524265 FUN524224:FUP524265 GEJ524224:GEL524265 GOF524224:GOH524265 GYB524224:GYD524265 HHX524224:HHZ524265 HRT524224:HRV524265 IBP524224:IBR524265 ILL524224:ILN524265 IVH524224:IVJ524265 JFD524224:JFF524265 JOZ524224:JPB524265 JYV524224:JYX524265 KIR524224:KIT524265 KSN524224:KSP524265 LCJ524224:LCL524265 LMF524224:LMH524265 LWB524224:LWD524265 MFX524224:MFZ524265 MPT524224:MPV524265 MZP524224:MZR524265 NJL524224:NJN524265 NTH524224:NTJ524265 ODD524224:ODF524265 OMZ524224:ONB524265 OWV524224:OWX524265 PGR524224:PGT524265 PQN524224:PQP524265 QAJ524224:QAL524265 QKF524224:QKH524265 QUB524224:QUD524265 RDX524224:RDZ524265 RNT524224:RNV524265 RXP524224:RXR524265 SHL524224:SHN524265 SRH524224:SRJ524265 TBD524224:TBF524265 TKZ524224:TLB524265 TUV524224:TUX524265 UER524224:UET524265 UON524224:UOP524265 UYJ524224:UYL524265 VIF524224:VIH524265 VSB524224:VSD524265 WBX524224:WBZ524265 WLT524224:WLV524265 WVP524224:WVR524265 H589760:J589801 JD589760:JF589801 SZ589760:TB589801 ACV589760:ACX589801 AMR589760:AMT589801 AWN589760:AWP589801 BGJ589760:BGL589801 BQF589760:BQH589801 CAB589760:CAD589801 CJX589760:CJZ589801 CTT589760:CTV589801 DDP589760:DDR589801 DNL589760:DNN589801 DXH589760:DXJ589801 EHD589760:EHF589801 EQZ589760:ERB589801 FAV589760:FAX589801 FKR589760:FKT589801 FUN589760:FUP589801 GEJ589760:GEL589801 GOF589760:GOH589801 GYB589760:GYD589801 HHX589760:HHZ589801 HRT589760:HRV589801 IBP589760:IBR589801 ILL589760:ILN589801 IVH589760:IVJ589801 JFD589760:JFF589801 JOZ589760:JPB589801 JYV589760:JYX589801 KIR589760:KIT589801 KSN589760:KSP589801 LCJ589760:LCL589801 LMF589760:LMH589801 LWB589760:LWD589801 MFX589760:MFZ589801 MPT589760:MPV589801 MZP589760:MZR589801 NJL589760:NJN589801 NTH589760:NTJ589801 ODD589760:ODF589801 OMZ589760:ONB589801 OWV589760:OWX589801 PGR589760:PGT589801 PQN589760:PQP589801 QAJ589760:QAL589801 QKF589760:QKH589801 QUB589760:QUD589801 RDX589760:RDZ589801 RNT589760:RNV589801 RXP589760:RXR589801 SHL589760:SHN589801 SRH589760:SRJ589801 TBD589760:TBF589801 TKZ589760:TLB589801 TUV589760:TUX589801 UER589760:UET589801 UON589760:UOP589801 UYJ589760:UYL589801 VIF589760:VIH589801 VSB589760:VSD589801 WBX589760:WBZ589801 WLT589760:WLV589801 WVP589760:WVR589801 H655296:J655337 JD655296:JF655337 SZ655296:TB655337 ACV655296:ACX655337 AMR655296:AMT655337 AWN655296:AWP655337 BGJ655296:BGL655337 BQF655296:BQH655337 CAB655296:CAD655337 CJX655296:CJZ655337 CTT655296:CTV655337 DDP655296:DDR655337 DNL655296:DNN655337 DXH655296:DXJ655337 EHD655296:EHF655337 EQZ655296:ERB655337 FAV655296:FAX655337 FKR655296:FKT655337 FUN655296:FUP655337 GEJ655296:GEL655337 GOF655296:GOH655337 GYB655296:GYD655337 HHX655296:HHZ655337 HRT655296:HRV655337 IBP655296:IBR655337 ILL655296:ILN655337 IVH655296:IVJ655337 JFD655296:JFF655337 JOZ655296:JPB655337 JYV655296:JYX655337 KIR655296:KIT655337 KSN655296:KSP655337 LCJ655296:LCL655337 LMF655296:LMH655337 LWB655296:LWD655337 MFX655296:MFZ655337 MPT655296:MPV655337 MZP655296:MZR655337 NJL655296:NJN655337 NTH655296:NTJ655337 ODD655296:ODF655337 OMZ655296:ONB655337 OWV655296:OWX655337 PGR655296:PGT655337 PQN655296:PQP655337 QAJ655296:QAL655337 QKF655296:QKH655337 QUB655296:QUD655337 RDX655296:RDZ655337 RNT655296:RNV655337 RXP655296:RXR655337 SHL655296:SHN655337 SRH655296:SRJ655337 TBD655296:TBF655337 TKZ655296:TLB655337 TUV655296:TUX655337 UER655296:UET655337 UON655296:UOP655337 UYJ655296:UYL655337 VIF655296:VIH655337 VSB655296:VSD655337 WBX655296:WBZ655337 WLT655296:WLV655337 WVP655296:WVR655337 H720832:J720873 JD720832:JF720873 SZ720832:TB720873 ACV720832:ACX720873 AMR720832:AMT720873 AWN720832:AWP720873 BGJ720832:BGL720873 BQF720832:BQH720873 CAB720832:CAD720873 CJX720832:CJZ720873 CTT720832:CTV720873 DDP720832:DDR720873 DNL720832:DNN720873 DXH720832:DXJ720873 EHD720832:EHF720873 EQZ720832:ERB720873 FAV720832:FAX720873 FKR720832:FKT720873 FUN720832:FUP720873 GEJ720832:GEL720873 GOF720832:GOH720873 GYB720832:GYD720873 HHX720832:HHZ720873 HRT720832:HRV720873 IBP720832:IBR720873 ILL720832:ILN720873 IVH720832:IVJ720873 JFD720832:JFF720873 JOZ720832:JPB720873 JYV720832:JYX720873 KIR720832:KIT720873 KSN720832:KSP720873 LCJ720832:LCL720873 LMF720832:LMH720873 LWB720832:LWD720873 MFX720832:MFZ720873 MPT720832:MPV720873 MZP720832:MZR720873 NJL720832:NJN720873 NTH720832:NTJ720873 ODD720832:ODF720873 OMZ720832:ONB720873 OWV720832:OWX720873 PGR720832:PGT720873 PQN720832:PQP720873 QAJ720832:QAL720873 QKF720832:QKH720873 QUB720832:QUD720873 RDX720832:RDZ720873 RNT720832:RNV720873 RXP720832:RXR720873 SHL720832:SHN720873 SRH720832:SRJ720873 TBD720832:TBF720873 TKZ720832:TLB720873 TUV720832:TUX720873 UER720832:UET720873 UON720832:UOP720873 UYJ720832:UYL720873 VIF720832:VIH720873 VSB720832:VSD720873 WBX720832:WBZ720873 WLT720832:WLV720873 WVP720832:WVR720873 H786368:J786409 JD786368:JF786409 SZ786368:TB786409 ACV786368:ACX786409 AMR786368:AMT786409 AWN786368:AWP786409 BGJ786368:BGL786409 BQF786368:BQH786409 CAB786368:CAD786409 CJX786368:CJZ786409 CTT786368:CTV786409 DDP786368:DDR786409 DNL786368:DNN786409 DXH786368:DXJ786409 EHD786368:EHF786409 EQZ786368:ERB786409 FAV786368:FAX786409 FKR786368:FKT786409 FUN786368:FUP786409 GEJ786368:GEL786409 GOF786368:GOH786409 GYB786368:GYD786409 HHX786368:HHZ786409 HRT786368:HRV786409 IBP786368:IBR786409 ILL786368:ILN786409 IVH786368:IVJ786409 JFD786368:JFF786409 JOZ786368:JPB786409 JYV786368:JYX786409 KIR786368:KIT786409 KSN786368:KSP786409 LCJ786368:LCL786409 LMF786368:LMH786409 LWB786368:LWD786409 MFX786368:MFZ786409 MPT786368:MPV786409 MZP786368:MZR786409 NJL786368:NJN786409 NTH786368:NTJ786409 ODD786368:ODF786409 OMZ786368:ONB786409 OWV786368:OWX786409 PGR786368:PGT786409 PQN786368:PQP786409 QAJ786368:QAL786409 QKF786368:QKH786409 QUB786368:QUD786409 RDX786368:RDZ786409 RNT786368:RNV786409 RXP786368:RXR786409 SHL786368:SHN786409 SRH786368:SRJ786409 TBD786368:TBF786409 TKZ786368:TLB786409 TUV786368:TUX786409 UER786368:UET786409 UON786368:UOP786409 UYJ786368:UYL786409 VIF786368:VIH786409 VSB786368:VSD786409 WBX786368:WBZ786409 WLT786368:WLV786409 WVP786368:WVR786409 H851904:J851945 JD851904:JF851945 SZ851904:TB851945 ACV851904:ACX851945 AMR851904:AMT851945 AWN851904:AWP851945 BGJ851904:BGL851945 BQF851904:BQH851945 CAB851904:CAD851945 CJX851904:CJZ851945 CTT851904:CTV851945 DDP851904:DDR851945 DNL851904:DNN851945 DXH851904:DXJ851945 EHD851904:EHF851945 EQZ851904:ERB851945 FAV851904:FAX851945 FKR851904:FKT851945 FUN851904:FUP851945 GEJ851904:GEL851945 GOF851904:GOH851945 GYB851904:GYD851945 HHX851904:HHZ851945 HRT851904:HRV851945 IBP851904:IBR851945 ILL851904:ILN851945 IVH851904:IVJ851945 JFD851904:JFF851945 JOZ851904:JPB851945 JYV851904:JYX851945 KIR851904:KIT851945 KSN851904:KSP851945 LCJ851904:LCL851945 LMF851904:LMH851945 LWB851904:LWD851945 MFX851904:MFZ851945 MPT851904:MPV851945 MZP851904:MZR851945 NJL851904:NJN851945 NTH851904:NTJ851945 ODD851904:ODF851945 OMZ851904:ONB851945 OWV851904:OWX851945 PGR851904:PGT851945 PQN851904:PQP851945 QAJ851904:QAL851945 QKF851904:QKH851945 QUB851904:QUD851945 RDX851904:RDZ851945 RNT851904:RNV851945 RXP851904:RXR851945 SHL851904:SHN851945 SRH851904:SRJ851945 TBD851904:TBF851945 TKZ851904:TLB851945 TUV851904:TUX851945 UER851904:UET851945 UON851904:UOP851945 UYJ851904:UYL851945 VIF851904:VIH851945 VSB851904:VSD851945 WBX851904:WBZ851945 WLT851904:WLV851945 WVP851904:WVR851945 H917440:J917481 JD917440:JF917481 SZ917440:TB917481 ACV917440:ACX917481 AMR917440:AMT917481 AWN917440:AWP917481 BGJ917440:BGL917481 BQF917440:BQH917481 CAB917440:CAD917481 CJX917440:CJZ917481 CTT917440:CTV917481 DDP917440:DDR917481 DNL917440:DNN917481 DXH917440:DXJ917481 EHD917440:EHF917481 EQZ917440:ERB917481 FAV917440:FAX917481 FKR917440:FKT917481 FUN917440:FUP917481 GEJ917440:GEL917481 GOF917440:GOH917481 GYB917440:GYD917481 HHX917440:HHZ917481 HRT917440:HRV917481 IBP917440:IBR917481 ILL917440:ILN917481 IVH917440:IVJ917481 JFD917440:JFF917481 JOZ917440:JPB917481 JYV917440:JYX917481 KIR917440:KIT917481 KSN917440:KSP917481 LCJ917440:LCL917481 LMF917440:LMH917481 LWB917440:LWD917481 MFX917440:MFZ917481 MPT917440:MPV917481 MZP917440:MZR917481 NJL917440:NJN917481 NTH917440:NTJ917481 ODD917440:ODF917481 OMZ917440:ONB917481 OWV917440:OWX917481 PGR917440:PGT917481 PQN917440:PQP917481 QAJ917440:QAL917481 QKF917440:QKH917481 QUB917440:QUD917481 RDX917440:RDZ917481 RNT917440:RNV917481 RXP917440:RXR917481 SHL917440:SHN917481 SRH917440:SRJ917481 TBD917440:TBF917481 TKZ917440:TLB917481 TUV917440:TUX917481 UER917440:UET917481 UON917440:UOP917481 UYJ917440:UYL917481 VIF917440:VIH917481 VSB917440:VSD917481 WBX917440:WBZ917481 WLT917440:WLV917481 WVP917440:WVR917481 H982976:J983017 JD982976:JF983017 SZ982976:TB983017 ACV982976:ACX983017 AMR982976:AMT983017 AWN982976:AWP983017 BGJ982976:BGL983017 BQF982976:BQH983017 CAB982976:CAD983017 CJX982976:CJZ983017 CTT982976:CTV983017 DDP982976:DDR983017 DNL982976:DNN983017 DXH982976:DXJ983017 EHD982976:EHF983017 EQZ982976:ERB983017 FAV982976:FAX983017 FKR982976:FKT983017 FUN982976:FUP983017 GEJ982976:GEL983017 GOF982976:GOH983017 GYB982976:GYD983017 HHX982976:HHZ983017 HRT982976:HRV983017 IBP982976:IBR983017 ILL982976:ILN983017 IVH982976:IVJ983017 JFD982976:JFF983017 JOZ982976:JPB983017 JYV982976:JYX983017 KIR982976:KIT983017 KSN982976:KSP983017 LCJ982976:LCL983017 LMF982976:LMH983017 LWB982976:LWD983017 MFX982976:MFZ983017 MPT982976:MPV983017 MZP982976:MZR983017 NJL982976:NJN983017 NTH982976:NTJ983017 ODD982976:ODF983017 OMZ982976:ONB983017 OWV982976:OWX983017 PGR982976:PGT983017 PQN982976:PQP983017 QAJ982976:QAL983017 QKF982976:QKH983017 QUB982976:QUD983017 RDX982976:RDZ983017 RNT982976:RNV983017 RXP982976:RXR983017 SHL982976:SHN983017 SRH982976:SRJ983017 TBD982976:TBF983017 TKZ982976:TLB983017 TUV982976:TUX983017 UER982976:UET983017 UON982976:UOP983017 UYJ982976:UYL983017 VIF982976:VIH983017 VSB982976:VSD983017 WBX982976:WBZ983017 WLT982976:WLV983017 WVP982976:WVR983017 F65467:G65495 JB65467:JC65495 SX65467:SY65495 ACT65467:ACU65495 AMP65467:AMQ65495 AWL65467:AWM65495 BGH65467:BGI65495 BQD65467:BQE65495 BZZ65467:CAA65495 CJV65467:CJW65495 CTR65467:CTS65495 DDN65467:DDO65495 DNJ65467:DNK65495 DXF65467:DXG65495 EHB65467:EHC65495 EQX65467:EQY65495 FAT65467:FAU65495 FKP65467:FKQ65495 FUL65467:FUM65495 GEH65467:GEI65495 GOD65467:GOE65495 GXZ65467:GYA65495 HHV65467:HHW65495 HRR65467:HRS65495 IBN65467:IBO65495 ILJ65467:ILK65495 IVF65467:IVG65495 JFB65467:JFC65495 JOX65467:JOY65495 JYT65467:JYU65495 KIP65467:KIQ65495 KSL65467:KSM65495 LCH65467:LCI65495 LMD65467:LME65495 LVZ65467:LWA65495 MFV65467:MFW65495 MPR65467:MPS65495 MZN65467:MZO65495 NJJ65467:NJK65495 NTF65467:NTG65495 ODB65467:ODC65495 OMX65467:OMY65495 OWT65467:OWU65495 PGP65467:PGQ65495 PQL65467:PQM65495 QAH65467:QAI65495 QKD65467:QKE65495 QTZ65467:QUA65495 RDV65467:RDW65495 RNR65467:RNS65495 RXN65467:RXO65495 SHJ65467:SHK65495 SRF65467:SRG65495 TBB65467:TBC65495 TKX65467:TKY65495 TUT65467:TUU65495 UEP65467:UEQ65495 UOL65467:UOM65495 UYH65467:UYI65495 VID65467:VIE65495 VRZ65467:VSA65495 WBV65467:WBW65495 WLR65467:WLS65495 WVN65467:WVO65495 F131003:G131031 JB131003:JC131031 SX131003:SY131031 ACT131003:ACU131031 AMP131003:AMQ131031 AWL131003:AWM131031 BGH131003:BGI131031 BQD131003:BQE131031 BZZ131003:CAA131031 CJV131003:CJW131031 CTR131003:CTS131031 DDN131003:DDO131031 DNJ131003:DNK131031 DXF131003:DXG131031 EHB131003:EHC131031 EQX131003:EQY131031 FAT131003:FAU131031 FKP131003:FKQ131031 FUL131003:FUM131031 GEH131003:GEI131031 GOD131003:GOE131031 GXZ131003:GYA131031 HHV131003:HHW131031 HRR131003:HRS131031 IBN131003:IBO131031 ILJ131003:ILK131031 IVF131003:IVG131031 JFB131003:JFC131031 JOX131003:JOY131031 JYT131003:JYU131031 KIP131003:KIQ131031 KSL131003:KSM131031 LCH131003:LCI131031 LMD131003:LME131031 LVZ131003:LWA131031 MFV131003:MFW131031 MPR131003:MPS131031 MZN131003:MZO131031 NJJ131003:NJK131031 NTF131003:NTG131031 ODB131003:ODC131031 OMX131003:OMY131031 OWT131003:OWU131031 PGP131003:PGQ131031 PQL131003:PQM131031 QAH131003:QAI131031 QKD131003:QKE131031 QTZ131003:QUA131031 RDV131003:RDW131031 RNR131003:RNS131031 RXN131003:RXO131031 SHJ131003:SHK131031 SRF131003:SRG131031 TBB131003:TBC131031 TKX131003:TKY131031 TUT131003:TUU131031 UEP131003:UEQ131031 UOL131003:UOM131031 UYH131003:UYI131031 VID131003:VIE131031 VRZ131003:VSA131031 WBV131003:WBW131031 WLR131003:WLS131031 WVN131003:WVO131031 F196539:G196567 JB196539:JC196567 SX196539:SY196567 ACT196539:ACU196567 AMP196539:AMQ196567 AWL196539:AWM196567 BGH196539:BGI196567 BQD196539:BQE196567 BZZ196539:CAA196567 CJV196539:CJW196567 CTR196539:CTS196567 DDN196539:DDO196567 DNJ196539:DNK196567 DXF196539:DXG196567 EHB196539:EHC196567 EQX196539:EQY196567 FAT196539:FAU196567 FKP196539:FKQ196567 FUL196539:FUM196567 GEH196539:GEI196567 GOD196539:GOE196567 GXZ196539:GYA196567 HHV196539:HHW196567 HRR196539:HRS196567 IBN196539:IBO196567 ILJ196539:ILK196567 IVF196539:IVG196567 JFB196539:JFC196567 JOX196539:JOY196567 JYT196539:JYU196567 KIP196539:KIQ196567 KSL196539:KSM196567 LCH196539:LCI196567 LMD196539:LME196567 LVZ196539:LWA196567 MFV196539:MFW196567 MPR196539:MPS196567 MZN196539:MZO196567 NJJ196539:NJK196567 NTF196539:NTG196567 ODB196539:ODC196567 OMX196539:OMY196567 OWT196539:OWU196567 PGP196539:PGQ196567 PQL196539:PQM196567 QAH196539:QAI196567 QKD196539:QKE196567 QTZ196539:QUA196567 RDV196539:RDW196567 RNR196539:RNS196567 RXN196539:RXO196567 SHJ196539:SHK196567 SRF196539:SRG196567 TBB196539:TBC196567 TKX196539:TKY196567 TUT196539:TUU196567 UEP196539:UEQ196567 UOL196539:UOM196567 UYH196539:UYI196567 VID196539:VIE196567 VRZ196539:VSA196567 WBV196539:WBW196567 WLR196539:WLS196567 WVN196539:WVO196567 F262075:G262103 JB262075:JC262103 SX262075:SY262103 ACT262075:ACU262103 AMP262075:AMQ262103 AWL262075:AWM262103 BGH262075:BGI262103 BQD262075:BQE262103 BZZ262075:CAA262103 CJV262075:CJW262103 CTR262075:CTS262103 DDN262075:DDO262103 DNJ262075:DNK262103 DXF262075:DXG262103 EHB262075:EHC262103 EQX262075:EQY262103 FAT262075:FAU262103 FKP262075:FKQ262103 FUL262075:FUM262103 GEH262075:GEI262103 GOD262075:GOE262103 GXZ262075:GYA262103 HHV262075:HHW262103 HRR262075:HRS262103 IBN262075:IBO262103 ILJ262075:ILK262103 IVF262075:IVG262103 JFB262075:JFC262103 JOX262075:JOY262103 JYT262075:JYU262103 KIP262075:KIQ262103 KSL262075:KSM262103 LCH262075:LCI262103 LMD262075:LME262103 LVZ262075:LWA262103 MFV262075:MFW262103 MPR262075:MPS262103 MZN262075:MZO262103 NJJ262075:NJK262103 NTF262075:NTG262103 ODB262075:ODC262103 OMX262075:OMY262103 OWT262075:OWU262103 PGP262075:PGQ262103 PQL262075:PQM262103 QAH262075:QAI262103 QKD262075:QKE262103 QTZ262075:QUA262103 RDV262075:RDW262103 RNR262075:RNS262103 RXN262075:RXO262103 SHJ262075:SHK262103 SRF262075:SRG262103 TBB262075:TBC262103 TKX262075:TKY262103 TUT262075:TUU262103 UEP262075:UEQ262103 UOL262075:UOM262103 UYH262075:UYI262103 VID262075:VIE262103 VRZ262075:VSA262103 WBV262075:WBW262103 WLR262075:WLS262103 WVN262075:WVO262103 F327611:G327639 JB327611:JC327639 SX327611:SY327639 ACT327611:ACU327639 AMP327611:AMQ327639 AWL327611:AWM327639 BGH327611:BGI327639 BQD327611:BQE327639 BZZ327611:CAA327639 CJV327611:CJW327639 CTR327611:CTS327639 DDN327611:DDO327639 DNJ327611:DNK327639 DXF327611:DXG327639 EHB327611:EHC327639 EQX327611:EQY327639 FAT327611:FAU327639 FKP327611:FKQ327639 FUL327611:FUM327639 GEH327611:GEI327639 GOD327611:GOE327639 GXZ327611:GYA327639 HHV327611:HHW327639 HRR327611:HRS327639 IBN327611:IBO327639 ILJ327611:ILK327639 IVF327611:IVG327639 JFB327611:JFC327639 JOX327611:JOY327639 JYT327611:JYU327639 KIP327611:KIQ327639 KSL327611:KSM327639 LCH327611:LCI327639 LMD327611:LME327639 LVZ327611:LWA327639 MFV327611:MFW327639 MPR327611:MPS327639 MZN327611:MZO327639 NJJ327611:NJK327639 NTF327611:NTG327639 ODB327611:ODC327639 OMX327611:OMY327639 OWT327611:OWU327639 PGP327611:PGQ327639 PQL327611:PQM327639 QAH327611:QAI327639 QKD327611:QKE327639 QTZ327611:QUA327639 RDV327611:RDW327639 RNR327611:RNS327639 RXN327611:RXO327639 SHJ327611:SHK327639 SRF327611:SRG327639 TBB327611:TBC327639 TKX327611:TKY327639 TUT327611:TUU327639 UEP327611:UEQ327639 UOL327611:UOM327639 UYH327611:UYI327639 VID327611:VIE327639 VRZ327611:VSA327639 WBV327611:WBW327639 WLR327611:WLS327639 WVN327611:WVO327639 F393147:G393175 JB393147:JC393175 SX393147:SY393175 ACT393147:ACU393175 AMP393147:AMQ393175 AWL393147:AWM393175 BGH393147:BGI393175 BQD393147:BQE393175 BZZ393147:CAA393175 CJV393147:CJW393175 CTR393147:CTS393175 DDN393147:DDO393175 DNJ393147:DNK393175 DXF393147:DXG393175 EHB393147:EHC393175 EQX393147:EQY393175 FAT393147:FAU393175 FKP393147:FKQ393175 FUL393147:FUM393175 GEH393147:GEI393175 GOD393147:GOE393175 GXZ393147:GYA393175 HHV393147:HHW393175 HRR393147:HRS393175 IBN393147:IBO393175 ILJ393147:ILK393175 IVF393147:IVG393175 JFB393147:JFC393175 JOX393147:JOY393175 JYT393147:JYU393175 KIP393147:KIQ393175 KSL393147:KSM393175 LCH393147:LCI393175 LMD393147:LME393175 LVZ393147:LWA393175 MFV393147:MFW393175 MPR393147:MPS393175 MZN393147:MZO393175 NJJ393147:NJK393175 NTF393147:NTG393175 ODB393147:ODC393175 OMX393147:OMY393175 OWT393147:OWU393175 PGP393147:PGQ393175 PQL393147:PQM393175 QAH393147:QAI393175 QKD393147:QKE393175 QTZ393147:QUA393175 RDV393147:RDW393175 RNR393147:RNS393175 RXN393147:RXO393175 SHJ393147:SHK393175 SRF393147:SRG393175 TBB393147:TBC393175 TKX393147:TKY393175 TUT393147:TUU393175 UEP393147:UEQ393175 UOL393147:UOM393175 UYH393147:UYI393175 VID393147:VIE393175 VRZ393147:VSA393175 WBV393147:WBW393175 WLR393147:WLS393175 WVN393147:WVO393175 F458683:G458711 JB458683:JC458711 SX458683:SY458711 ACT458683:ACU458711 AMP458683:AMQ458711 AWL458683:AWM458711 BGH458683:BGI458711 BQD458683:BQE458711 BZZ458683:CAA458711 CJV458683:CJW458711 CTR458683:CTS458711 DDN458683:DDO458711 DNJ458683:DNK458711 DXF458683:DXG458711 EHB458683:EHC458711 EQX458683:EQY458711 FAT458683:FAU458711 FKP458683:FKQ458711 FUL458683:FUM458711 GEH458683:GEI458711 GOD458683:GOE458711 GXZ458683:GYA458711 HHV458683:HHW458711 HRR458683:HRS458711 IBN458683:IBO458711 ILJ458683:ILK458711 IVF458683:IVG458711 JFB458683:JFC458711 JOX458683:JOY458711 JYT458683:JYU458711 KIP458683:KIQ458711 KSL458683:KSM458711 LCH458683:LCI458711 LMD458683:LME458711 LVZ458683:LWA458711 MFV458683:MFW458711 MPR458683:MPS458711 MZN458683:MZO458711 NJJ458683:NJK458711 NTF458683:NTG458711 ODB458683:ODC458711 OMX458683:OMY458711 OWT458683:OWU458711 PGP458683:PGQ458711 PQL458683:PQM458711 QAH458683:QAI458711 QKD458683:QKE458711 QTZ458683:QUA458711 RDV458683:RDW458711 RNR458683:RNS458711 RXN458683:RXO458711 SHJ458683:SHK458711 SRF458683:SRG458711 TBB458683:TBC458711 TKX458683:TKY458711 TUT458683:TUU458711 UEP458683:UEQ458711 UOL458683:UOM458711 UYH458683:UYI458711 VID458683:VIE458711 VRZ458683:VSA458711 WBV458683:WBW458711 WLR458683:WLS458711 WVN458683:WVO458711 F524219:G524247 JB524219:JC524247 SX524219:SY524247 ACT524219:ACU524247 AMP524219:AMQ524247 AWL524219:AWM524247 BGH524219:BGI524247 BQD524219:BQE524247 BZZ524219:CAA524247 CJV524219:CJW524247 CTR524219:CTS524247 DDN524219:DDO524247 DNJ524219:DNK524247 DXF524219:DXG524247 EHB524219:EHC524247 EQX524219:EQY524247 FAT524219:FAU524247 FKP524219:FKQ524247 FUL524219:FUM524247 GEH524219:GEI524247 GOD524219:GOE524247 GXZ524219:GYA524247 HHV524219:HHW524247 HRR524219:HRS524247 IBN524219:IBO524247 ILJ524219:ILK524247 IVF524219:IVG524247 JFB524219:JFC524247 JOX524219:JOY524247 JYT524219:JYU524247 KIP524219:KIQ524247 KSL524219:KSM524247 LCH524219:LCI524247 LMD524219:LME524247 LVZ524219:LWA524247 MFV524219:MFW524247 MPR524219:MPS524247 MZN524219:MZO524247 NJJ524219:NJK524247 NTF524219:NTG524247 ODB524219:ODC524247 OMX524219:OMY524247 OWT524219:OWU524247 PGP524219:PGQ524247 PQL524219:PQM524247 QAH524219:QAI524247 QKD524219:QKE524247 QTZ524219:QUA524247 RDV524219:RDW524247 RNR524219:RNS524247 RXN524219:RXO524247 SHJ524219:SHK524247 SRF524219:SRG524247 TBB524219:TBC524247 TKX524219:TKY524247 TUT524219:TUU524247 UEP524219:UEQ524247 UOL524219:UOM524247 UYH524219:UYI524247 VID524219:VIE524247 VRZ524219:VSA524247 WBV524219:WBW524247 WLR524219:WLS524247 WVN524219:WVO524247 F589755:G589783 JB589755:JC589783 SX589755:SY589783 ACT589755:ACU589783 AMP589755:AMQ589783 AWL589755:AWM589783 BGH589755:BGI589783 BQD589755:BQE589783 BZZ589755:CAA589783 CJV589755:CJW589783 CTR589755:CTS589783 DDN589755:DDO589783 DNJ589755:DNK589783 DXF589755:DXG589783 EHB589755:EHC589783 EQX589755:EQY589783 FAT589755:FAU589783 FKP589755:FKQ589783 FUL589755:FUM589783 GEH589755:GEI589783 GOD589755:GOE589783 GXZ589755:GYA589783 HHV589755:HHW589783 HRR589755:HRS589783 IBN589755:IBO589783 ILJ589755:ILK589783 IVF589755:IVG589783 JFB589755:JFC589783 JOX589755:JOY589783 JYT589755:JYU589783 KIP589755:KIQ589783 KSL589755:KSM589783 LCH589755:LCI589783 LMD589755:LME589783 LVZ589755:LWA589783 MFV589755:MFW589783 MPR589755:MPS589783 MZN589755:MZO589783 NJJ589755:NJK589783 NTF589755:NTG589783 ODB589755:ODC589783 OMX589755:OMY589783 OWT589755:OWU589783 PGP589755:PGQ589783 PQL589755:PQM589783 QAH589755:QAI589783 QKD589755:QKE589783 QTZ589755:QUA589783 RDV589755:RDW589783 RNR589755:RNS589783 RXN589755:RXO589783 SHJ589755:SHK589783 SRF589755:SRG589783 TBB589755:TBC589783 TKX589755:TKY589783 TUT589755:TUU589783 UEP589755:UEQ589783 UOL589755:UOM589783 UYH589755:UYI589783 VID589755:VIE589783 VRZ589755:VSA589783 WBV589755:WBW589783 WLR589755:WLS589783 WVN589755:WVO589783 F655291:G655319 JB655291:JC655319 SX655291:SY655319 ACT655291:ACU655319 AMP655291:AMQ655319 AWL655291:AWM655319 BGH655291:BGI655319 BQD655291:BQE655319 BZZ655291:CAA655319 CJV655291:CJW655319 CTR655291:CTS655319 DDN655291:DDO655319 DNJ655291:DNK655319 DXF655291:DXG655319 EHB655291:EHC655319 EQX655291:EQY655319 FAT655291:FAU655319 FKP655291:FKQ655319 FUL655291:FUM655319 GEH655291:GEI655319 GOD655291:GOE655319 GXZ655291:GYA655319 HHV655291:HHW655319 HRR655291:HRS655319 IBN655291:IBO655319 ILJ655291:ILK655319 IVF655291:IVG655319 JFB655291:JFC655319 JOX655291:JOY655319 JYT655291:JYU655319 KIP655291:KIQ655319 KSL655291:KSM655319 LCH655291:LCI655319 LMD655291:LME655319 LVZ655291:LWA655319 MFV655291:MFW655319 MPR655291:MPS655319 MZN655291:MZO655319 NJJ655291:NJK655319 NTF655291:NTG655319 ODB655291:ODC655319 OMX655291:OMY655319 OWT655291:OWU655319 PGP655291:PGQ655319 PQL655291:PQM655319 QAH655291:QAI655319 QKD655291:QKE655319 QTZ655291:QUA655319 RDV655291:RDW655319 RNR655291:RNS655319 RXN655291:RXO655319 SHJ655291:SHK655319 SRF655291:SRG655319 TBB655291:TBC655319 TKX655291:TKY655319 TUT655291:TUU655319 UEP655291:UEQ655319 UOL655291:UOM655319 UYH655291:UYI655319 VID655291:VIE655319 VRZ655291:VSA655319 WBV655291:WBW655319 WLR655291:WLS655319 WVN655291:WVO655319 F720827:G720855 JB720827:JC720855 SX720827:SY720855 ACT720827:ACU720855 AMP720827:AMQ720855 AWL720827:AWM720855 BGH720827:BGI720855 BQD720827:BQE720855 BZZ720827:CAA720855 CJV720827:CJW720855 CTR720827:CTS720855 DDN720827:DDO720855 DNJ720827:DNK720855 DXF720827:DXG720855 EHB720827:EHC720855 EQX720827:EQY720855 FAT720827:FAU720855 FKP720827:FKQ720855 FUL720827:FUM720855 GEH720827:GEI720855 GOD720827:GOE720855 GXZ720827:GYA720855 HHV720827:HHW720855 HRR720827:HRS720855 IBN720827:IBO720855 ILJ720827:ILK720855 IVF720827:IVG720855 JFB720827:JFC720855 JOX720827:JOY720855 JYT720827:JYU720855 KIP720827:KIQ720855 KSL720827:KSM720855 LCH720827:LCI720855 LMD720827:LME720855 LVZ720827:LWA720855 MFV720827:MFW720855 MPR720827:MPS720855 MZN720827:MZO720855 NJJ720827:NJK720855 NTF720827:NTG720855 ODB720827:ODC720855 OMX720827:OMY720855 OWT720827:OWU720855 PGP720827:PGQ720855 PQL720827:PQM720855 QAH720827:QAI720855 QKD720827:QKE720855 QTZ720827:QUA720855 RDV720827:RDW720855 RNR720827:RNS720855 RXN720827:RXO720855 SHJ720827:SHK720855 SRF720827:SRG720855 TBB720827:TBC720855 TKX720827:TKY720855 TUT720827:TUU720855 UEP720827:UEQ720855 UOL720827:UOM720855 UYH720827:UYI720855 VID720827:VIE720855 VRZ720827:VSA720855 WBV720827:WBW720855 WLR720827:WLS720855 WVN720827:WVO720855 F786363:G786391 JB786363:JC786391 SX786363:SY786391 ACT786363:ACU786391 AMP786363:AMQ786391 AWL786363:AWM786391 BGH786363:BGI786391 BQD786363:BQE786391 BZZ786363:CAA786391 CJV786363:CJW786391 CTR786363:CTS786391 DDN786363:DDO786391 DNJ786363:DNK786391 DXF786363:DXG786391 EHB786363:EHC786391 EQX786363:EQY786391 FAT786363:FAU786391 FKP786363:FKQ786391 FUL786363:FUM786391 GEH786363:GEI786391 GOD786363:GOE786391 GXZ786363:GYA786391 HHV786363:HHW786391 HRR786363:HRS786391 IBN786363:IBO786391 ILJ786363:ILK786391 IVF786363:IVG786391 JFB786363:JFC786391 JOX786363:JOY786391 JYT786363:JYU786391 KIP786363:KIQ786391 KSL786363:KSM786391 LCH786363:LCI786391 LMD786363:LME786391 LVZ786363:LWA786391 MFV786363:MFW786391 MPR786363:MPS786391 MZN786363:MZO786391 NJJ786363:NJK786391 NTF786363:NTG786391 ODB786363:ODC786391 OMX786363:OMY786391 OWT786363:OWU786391 PGP786363:PGQ786391 PQL786363:PQM786391 QAH786363:QAI786391 QKD786363:QKE786391 QTZ786363:QUA786391 RDV786363:RDW786391 RNR786363:RNS786391 RXN786363:RXO786391 SHJ786363:SHK786391 SRF786363:SRG786391 TBB786363:TBC786391 TKX786363:TKY786391 TUT786363:TUU786391 UEP786363:UEQ786391 UOL786363:UOM786391 UYH786363:UYI786391 VID786363:VIE786391 VRZ786363:VSA786391 WBV786363:WBW786391 WLR786363:WLS786391 WVN786363:WVO786391 F851899:G851927 JB851899:JC851927 SX851899:SY851927 ACT851899:ACU851927 AMP851899:AMQ851927 AWL851899:AWM851927 BGH851899:BGI851927 BQD851899:BQE851927 BZZ851899:CAA851927 CJV851899:CJW851927 CTR851899:CTS851927 DDN851899:DDO851927 DNJ851899:DNK851927 DXF851899:DXG851927 EHB851899:EHC851927 EQX851899:EQY851927 FAT851899:FAU851927 FKP851899:FKQ851927 FUL851899:FUM851927 GEH851899:GEI851927 GOD851899:GOE851927 GXZ851899:GYA851927 HHV851899:HHW851927 HRR851899:HRS851927 IBN851899:IBO851927 ILJ851899:ILK851927 IVF851899:IVG851927 JFB851899:JFC851927 JOX851899:JOY851927 JYT851899:JYU851927 KIP851899:KIQ851927 KSL851899:KSM851927 LCH851899:LCI851927 LMD851899:LME851927 LVZ851899:LWA851927 MFV851899:MFW851927 MPR851899:MPS851927 MZN851899:MZO851927 NJJ851899:NJK851927 NTF851899:NTG851927 ODB851899:ODC851927 OMX851899:OMY851927 OWT851899:OWU851927 PGP851899:PGQ851927 PQL851899:PQM851927 QAH851899:QAI851927 QKD851899:QKE851927 QTZ851899:QUA851927 RDV851899:RDW851927 RNR851899:RNS851927 RXN851899:RXO851927 SHJ851899:SHK851927 SRF851899:SRG851927 TBB851899:TBC851927 TKX851899:TKY851927 TUT851899:TUU851927 UEP851899:UEQ851927 UOL851899:UOM851927 UYH851899:UYI851927 VID851899:VIE851927 VRZ851899:VSA851927 WBV851899:WBW851927 WLR851899:WLS851927 WVN851899:WVO851927 F917435:G917463 JB917435:JC917463 SX917435:SY917463 ACT917435:ACU917463 AMP917435:AMQ917463 AWL917435:AWM917463 BGH917435:BGI917463 BQD917435:BQE917463 BZZ917435:CAA917463 CJV917435:CJW917463 CTR917435:CTS917463 DDN917435:DDO917463 DNJ917435:DNK917463 DXF917435:DXG917463 EHB917435:EHC917463 EQX917435:EQY917463 FAT917435:FAU917463 FKP917435:FKQ917463 FUL917435:FUM917463 GEH917435:GEI917463 GOD917435:GOE917463 GXZ917435:GYA917463 HHV917435:HHW917463 HRR917435:HRS917463 IBN917435:IBO917463 ILJ917435:ILK917463 IVF917435:IVG917463 JFB917435:JFC917463 JOX917435:JOY917463 JYT917435:JYU917463 KIP917435:KIQ917463 KSL917435:KSM917463 LCH917435:LCI917463 LMD917435:LME917463 LVZ917435:LWA917463 MFV917435:MFW917463 MPR917435:MPS917463 MZN917435:MZO917463 NJJ917435:NJK917463 NTF917435:NTG917463 ODB917435:ODC917463 OMX917435:OMY917463 OWT917435:OWU917463 PGP917435:PGQ917463 PQL917435:PQM917463 QAH917435:QAI917463 QKD917435:QKE917463 QTZ917435:QUA917463 RDV917435:RDW917463 RNR917435:RNS917463 RXN917435:RXO917463 SHJ917435:SHK917463 SRF917435:SRG917463 TBB917435:TBC917463 TKX917435:TKY917463 TUT917435:TUU917463 UEP917435:UEQ917463 UOL917435:UOM917463 UYH917435:UYI917463 VID917435:VIE917463 VRZ917435:VSA917463 WBV917435:WBW917463 WLR917435:WLS917463 WVN917435:WVO917463 F982971:G982999 JB982971:JC982999 SX982971:SY982999 ACT982971:ACU982999 AMP982971:AMQ982999 AWL982971:AWM982999 BGH982971:BGI982999 BQD982971:BQE982999 BZZ982971:CAA982999 CJV982971:CJW982999 CTR982971:CTS982999 DDN982971:DDO982999 DNJ982971:DNK982999 DXF982971:DXG982999 EHB982971:EHC982999 EQX982971:EQY982999 FAT982971:FAU982999 FKP982971:FKQ982999 FUL982971:FUM982999 GEH982971:GEI982999 GOD982971:GOE982999 GXZ982971:GYA982999 HHV982971:HHW982999 HRR982971:HRS982999 IBN982971:IBO982999 ILJ982971:ILK982999 IVF982971:IVG982999 JFB982971:JFC982999 JOX982971:JOY982999 JYT982971:JYU982999 KIP982971:KIQ982999 KSL982971:KSM982999 LCH982971:LCI982999 LMD982971:LME982999 LVZ982971:LWA982999 MFV982971:MFW982999 MPR982971:MPS982999 MZN982971:MZO982999 NJJ982971:NJK982999 NTF982971:NTG982999 ODB982971:ODC982999 OMX982971:OMY982999 OWT982971:OWU982999 PGP982971:PGQ982999 PQL982971:PQM982999 QAH982971:QAI982999 QKD982971:QKE982999 QTZ982971:QUA982999 RDV982971:RDW982999 RNR982971:RNS982999 RXN982971:RXO982999 SHJ982971:SHK982999 SRF982971:SRG982999 TBB982971:TBC982999 TKX982971:TKY982999 TUT982971:TUU982999 UEP982971:UEQ982999 UOL982971:UOM982999 UYH982971:UYI982999 VID982971:VIE982999 VRZ982971:VSA982999 WBV982971:WBW982999 WLR982971:WLS982999 WVN982971:WVO982999 JD8:JF47 SZ8:TB47 ACV8:ACX47 AMR8:AMT47 AWN8:AWP47 BGJ8:BGL47 BQF8:BQH47 CAB8:CAD47 CJX8:CJZ47 CTT8:CTV47 DDP8:DDR47 DNL8:DNN47 DXH8:DXJ47 EHD8:EHF47 EQZ8:ERB47 FAV8:FAX47 FKR8:FKT47 FUN8:FUP47 GEJ8:GEL47 GOF8:GOH47 GYB8:GYD47 HHX8:HHZ47 HRT8:HRV47 IBP8:IBR47 ILL8:ILN47 IVH8:IVJ47 JFD8:JFF47 JOZ8:JPB47 JYV8:JYX47 KIR8:KIT47 KSN8:KSP47 LCJ8:LCL47 LMF8:LMH47 LWB8:LWD47 MFX8:MFZ47 MPT8:MPV47 MZP8:MZR47 NJL8:NJN47 NTH8:NTJ47 ODD8:ODF47 OMZ8:ONB47 OWV8:OWX47 PGR8:PGT47 PQN8:PQP47 QAJ8:QAL47 QKF8:QKH47 QUB8:QUD47 RDX8:RDZ47 RNT8:RNV47 RXP8:RXR47 SHL8:SHN47 SRH8:SRJ47 TBD8:TBF47 TKZ8:TLB47 TUV8:TUX47 UER8:UET47 UON8:UOP47 UYJ8:UYL47 VIF8:VIH47 VSB8:VSD47 WBX8:WBZ47 WLT8:WLV47 WVP8:WVR47 JB5:JC29 WLR5:WLS29 F5:G7 A1 JF3:JG4 TB3:TC4 ACX3:ACY4 AMT3:AMU4 AWP3:AWQ4 BGL3:BGM4 BQH3:BQI4 CAD3:CAE4 CJZ3:CKA4 CTV3:CTW4 DDR3:DDS4 DNN3:DNO4 DXJ3:DXK4 EHF3:EHG4 ERB3:ERC4 FAX3:FAY4 FKT3:FKU4 FUP3:FUQ4 GEL3:GEM4 GOH3:GOI4 GYD3:GYE4 HHZ3:HIA4 HRV3:HRW4 IBR3:IBS4 ILN3:ILO4 IVJ3:IVK4 JFF3:JFG4 JPB3:JPC4 JYX3:JYY4 KIT3:KIU4 KSP3:KSQ4 LCL3:LCM4 LMH3:LMI4 LWD3:LWE4 MFZ3:MGA4 MPV3:MPW4 MZR3:MZS4 NJN3:NJO4 NTJ3:NTK4 ODF3:ODG4 ONB3:ONC4 OWX3:OWY4 PGT3:PGU4 PQP3:PQQ4 QAL3:QAM4 QKH3:QKI4 QUD3:QUE4 RDZ3:REA4 RNV3:RNW4 RXR3:RXS4 SHN3:SHO4 SRJ3:SRK4 TBF3:TBG4 TLB3:TLC4 TUX3:TUY4 UET3:UEU4 UOP3:UOQ4 UYL3:UYM4 VIH3:VII4 VSD3:VSE4 WBZ3:WCA4 WLV3:WLW4 WVR3:WVS4 I5:I6 JE5:JE7 TA5:TA7 ACW5:ACW7 AMS5:AMS7 AWO5:AWO7 BGK5:BGK7 BQG5:BQG7 CAC5:CAC7 CJY5:CJY7 CTU5:CTU7 DDQ5:DDQ7 DNM5:DNM7 DXI5:DXI7 EHE5:EHE7 ERA5:ERA7 FAW5:FAW7 FKS5:FKS7 FUO5:FUO7 GEK5:GEK7 GOG5:GOG7 GYC5:GYC7 HHY5:HHY7 HRU5:HRU7 IBQ5:IBQ7 ILM5:ILM7 IVI5:IVI7 JFE5:JFE7 JPA5:JPA7 JYW5:JYW7 KIS5:KIS7 KSO5:KSO7 LCK5:LCK7 LMG5:LMG7 LWC5:LWC7 MFY5:MFY7 MPU5:MPU7 MZQ5:MZQ7 NJM5:NJM7 NTI5:NTI7 ODE5:ODE7 ONA5:ONA7 OWW5:OWW7 PGS5:PGS7 PQO5:PQO7 QAK5:QAK7 QKG5:QKG7 QUC5:QUC7 RDY5:RDY7 RNU5:RNU7 RXQ5:RXQ7 SHM5:SHM7 SRI5:SRI7 TBE5:TBE7 TLA5:TLA7 TUW5:TUW7 UES5:UES7 UOO5:UOO7 UYK5:UYK7 VIG5:VIG7 VSC5:VSC7 WBY5:WBY7 WLU5:WLU7 WVQ5:WVQ7 WVN2:WVP4 WVP5:WVP6 WLR2:WLT4 WLT5:WLT6 WBV2:WBX4 WBX5:WBX6 VRZ2:VSB4 VSB5:VSB6 VID2:VIF4 VIF5:VIF6 UYH2:UYJ4 UYJ5:UYJ6 UOL2:UON4 UON5:UON6 UEP2:UER4 UER5:UER6 TUT2:TUV4 TUV5:TUV6 TKX2:TKZ4 TKZ5:TKZ6 TBB2:TBD4 TBD5:TBD6 SRF2:SRH4 SRH5:SRH6 SHJ2:SHL4 SHL5:SHL6 RXN2:RXP4 RXP5:RXP6 RNR2:RNT4 RNT5:RNT6 RDV2:RDX4 RDX5:RDX6 QTZ2:QUB4 QUB5:QUB6 QKD2:QKF4 QKF5:QKF6 QAH2:QAJ4 QAJ5:QAJ6 PQL2:PQN4 PQN5:PQN6 PGP2:PGR4 PGR5:PGR6 OWT2:OWV4 OWV5:OWV6 OMX2:OMZ4 OMZ5:OMZ6 ODB2:ODD4 ODD5:ODD6 NTF2:NTH4 NTH5:NTH6 NJJ2:NJL4 NJL5:NJL6 MZN2:MZP4 MZP5:MZP6 MPR2:MPT4 MPT5:MPT6 MFV2:MFX4 MFX5:MFX6 LVZ2:LWB4 LWB5:LWB6 LMD2:LMF4 LMF5:LMF6 LCH2:LCJ4 LCJ5:LCJ6 KSL2:KSN4 KSN5:KSN6 KIP2:KIR4 KIR5:KIR6 JYT2:JYV4 JYV5:JYV6 JOX2:JOZ4 JOZ5:JOZ6 JFB2:JFD4 JFD5:JFD6 IVF2:IVH4 IVH5:IVH6 ILJ2:ILL4 ILL5:ILL6 IBN2:IBP4 IBP5:IBP6 HRR2:HRT4 HRT5:HRT6 HHV2:HHX4 HHX5:HHX6 GXZ2:GYB4 GYB5:GYB6 GOD2:GOF4 GOF5:GOF6 GEH2:GEJ4 GEJ5:GEJ6 FUL2:FUN4 FUN5:FUN6 FKP2:FKR4 FKR5:FKR6 FAT2:FAV4 FAV5:FAV6 EQX2:EQZ4 EQZ5:EQZ6 EHB2:EHD4 EHD5:EHD6 DXF2:DXH4 DXH5:DXH6 DNJ2:DNL4 DNL5:DNL6 DDN2:DDP4 DDP5:DDP6 CTR2:CTT4 CTT5:CTT6 CJV2:CJX4 CJX5:CJX6 BZZ2:CAB4 CAB5:CAB6 BQD2:BQF4 BQF5:BQF6 BGH2:BGJ4 BGJ5:BGJ6 AWL2:AWN4 AWN5:AWN6 AMP2:AMR4 AMR5:AMR6 ACT2:ACV4 ACV5:ACV6 SX2:SZ4 SZ5:SZ6 JB2:JD4 JD5:JD6 F2:F4 I2:J4 H3:H7 K3:K4 WVN5:WVO29 WBV5:WBW29 VRZ5:VSA29 VID5:VIE29 UYH5:UYI29 UOL5:UOM29 UEP5:UEQ29 TUT5:TUU29 TKX5:TKY29 TBB5:TBC29 SRF5:SRG29 SHJ5:SHK29 RXN5:RXO29 RNR5:RNS29 RDV5:RDW29 QTZ5:QUA29 QKD5:QKE29 QAH5:QAI29 PQL5:PQM29 PGP5:PGQ29 OWT5:OWU29 OMX5:OMY29 ODB5:ODC29 NTF5:NTG29 NJJ5:NJK29 MZN5:MZO29 MPR5:MPS29 MFV5:MFW29 LVZ5:LWA29 LMD5:LME29 LCH5:LCI29 KSL5:KSM29 KIP5:KIQ29 JYT5:JYU29 JOX5:JOY29 JFB5:JFC29 IVF5:IVG29 ILJ5:ILK29 IBN5:IBO29 HRR5:HRS29 HHV5:HHW29 GXZ5:GYA29 GOD5:GOE29 GEH5:GEI29 FUL5:FUM29 FKP5:FKQ29 FAT5:FAU29 EQX5:EQY29 EHB5:EHC29 DXF5:DXG29 DNJ5:DNK29 DDN5:DDO29 CTR5:CTS29 CJV5:CJW29 BZZ5:CAA29 BQD5:BQE29 BGH5:BGI29 AWL5:AWM29 AMP5:AMQ29 ACT5:ACU29 F8:J65465 ACQ2:ACR65465 AMM2:AMN65465 AWI2:AWJ65465 BGE2:BGF65465 BQA2:BQB65465 BZW2:BZX65465 CJS2:CJT65465 CTO2:CTP65465 DDK2:DDL65465 DNG2:DNH65465 DXC2:DXD65465 EGY2:EGZ65465 EQU2:EQV65465 FAQ2:FAR65465 FKM2:FKN65465 FUI2:FUJ65465 GEE2:GEF65465 GOA2:GOB65465 GXW2:GXX65465 HHS2:HHT65465 HRO2:HRP65465 IBK2:IBL65465 ILG2:ILH65465 IVC2:IVD65465 JEY2:JEZ65465 JOU2:JOV65465 JYQ2:JYR65465 KIM2:KIN65465 KSI2:KSJ65465 LCE2:LCF65465 LMA2:LMB65465 LVW2:LVX65465 MFS2:MFT65465 MPO2:MPP65465 MZK2:MZL65465 NJG2:NJH65465 NTC2:NTD65465 OCY2:OCZ65465 OMU2:OMV65465 OWQ2:OWR65465 PGM2:PGN65465 PQI2:PQJ65465 QAE2:QAF65465 QKA2:QKB65465 QTW2:QTX65465 RDS2:RDT65465 RNO2:RNP65465 RXK2:RXL65465 SHG2:SHH65465 SRC2:SRD65465 TAY2:TAZ65465 TKU2:TKV65465 TUQ2:TUR65465 UEM2:UEN65465 UOI2:UOJ65465 UYE2:UYF65465 VIA2:VIB65465 VRW2:VRX65465 WBS2:WBT65465 WLO2:WLP65465 C2:D65465 IY2:IZ65465 SU2:SV65465 WVK2:WVL65465 WVN62:WVR65465 WLR62:WLV65465 WBV62:WBZ65465 VRZ62:VSD65465 VID62:VIH65465 UYH62:UYL65465 UOL62:UOP65465 UEP62:UET65465 TUT62:TUX65465 TKX62:TLB65465 TBB62:TBF65465 SRF62:SRJ65465 SHJ62:SHN65465 RXN62:RXR65465 RNR62:RNV65465 RDV62:RDZ65465 QTZ62:QUD65465 QKD62:QKH65465 QAH62:QAL65465 PQL62:PQP65465 PGP62:PGT65465 OWT62:OWX65465 OMX62:ONB65465 ODB62:ODF65465 NTF62:NTJ65465 NJJ62:NJN65465 MZN62:MZR65465 MPR62:MPV65465 MFV62:MFZ65465 LVZ62:LWD65465 LMD62:LMH65465 LCH62:LCL65465 KSL62:KSP65465 KIP62:KIT65465 JYT62:JYX65465 JOX62:JPB65465 JFB62:JFF65465 IVF62:IVJ65465 ILJ62:ILN65465 IBN62:IBR65465 HRR62:HRV65465 HHV62:HHZ65465 GXZ62:GYD65465 GOD62:GOH65465 GEH62:GEL65465 FUL62:FUP65465 FKP62:FKT65465 FAT62:FAX65465 EQX62:ERB65465 EHB62:EHF65465 DXF62:DXJ65465 DNJ62:DNN65465 DDN62:DDR65465 CTR62:CTV65465 CJV62:CJZ65465 BZZ62:CAD65465 BQD62:BQH65465 BGH62:BGL65465 AWL62:AWP65465 AMP62:AMT65465 ACT62:ACX65465 SX62:TB65465 JB62:JF65465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E5F1-D11E-44EF-9A0F-B934C99F8448}">
  <sheetPr>
    <pageSetUpPr fitToPage="1"/>
  </sheetPr>
  <dimension ref="A1:J22"/>
  <sheetViews>
    <sheetView zoomScale="60" zoomScaleNormal="60" workbookViewId="0">
      <selection sqref="A1:F1"/>
    </sheetView>
  </sheetViews>
  <sheetFormatPr defaultColWidth="8.88671875" defaultRowHeight="24.6"/>
  <cols>
    <col min="1" max="1" width="6" style="182" customWidth="1"/>
    <col min="2" max="6" width="21" style="182" customWidth="1"/>
    <col min="7" max="7" width="22.33203125" style="182" customWidth="1"/>
    <col min="8" max="10" width="21" style="182" customWidth="1"/>
    <col min="11" max="16384" width="8.88671875" style="182"/>
  </cols>
  <sheetData>
    <row r="1" spans="1:10" ht="31.8">
      <c r="A1" s="405" t="s">
        <v>364</v>
      </c>
      <c r="B1" s="405"/>
      <c r="C1" s="405"/>
      <c r="D1" s="405"/>
      <c r="E1" s="405"/>
      <c r="F1" s="405"/>
    </row>
    <row r="2" spans="1:10">
      <c r="A2" s="406"/>
      <c r="B2" s="407" t="s">
        <v>281</v>
      </c>
      <c r="C2" s="407"/>
      <c r="D2" s="407"/>
      <c r="E2" s="407" t="s">
        <v>282</v>
      </c>
      <c r="F2" s="407"/>
      <c r="G2" s="407"/>
      <c r="H2" s="407" t="s">
        <v>283</v>
      </c>
      <c r="I2" s="407"/>
      <c r="J2" s="403" t="s">
        <v>365</v>
      </c>
    </row>
    <row r="3" spans="1:10">
      <c r="A3" s="406"/>
      <c r="B3" s="183" t="s">
        <v>284</v>
      </c>
      <c r="C3" s="183" t="s">
        <v>285</v>
      </c>
      <c r="D3" s="183" t="s">
        <v>286</v>
      </c>
      <c r="E3" s="183" t="s">
        <v>284</v>
      </c>
      <c r="F3" s="183" t="s">
        <v>285</v>
      </c>
      <c r="G3" s="183" t="s">
        <v>286</v>
      </c>
      <c r="H3" s="183" t="s">
        <v>284</v>
      </c>
      <c r="I3" s="183" t="s">
        <v>285</v>
      </c>
      <c r="J3" s="404"/>
    </row>
    <row r="4" spans="1:10">
      <c r="A4" s="184">
        <v>1</v>
      </c>
      <c r="B4" s="185" t="s">
        <v>298</v>
      </c>
      <c r="C4" s="185" t="s">
        <v>291</v>
      </c>
      <c r="D4" s="185" t="s">
        <v>366</v>
      </c>
      <c r="E4" s="185" t="s">
        <v>310</v>
      </c>
      <c r="F4" s="185" t="s">
        <v>367</v>
      </c>
      <c r="G4" s="185" t="s">
        <v>311</v>
      </c>
      <c r="H4" s="185" t="s">
        <v>306</v>
      </c>
      <c r="I4" s="185" t="s">
        <v>316</v>
      </c>
      <c r="J4" s="185" t="s">
        <v>368</v>
      </c>
    </row>
    <row r="5" spans="1:10">
      <c r="A5" s="184">
        <v>2</v>
      </c>
      <c r="B5" s="186" t="s">
        <v>369</v>
      </c>
      <c r="C5" s="185" t="s">
        <v>313</v>
      </c>
      <c r="D5" s="185" t="s">
        <v>300</v>
      </c>
      <c r="E5" s="185" t="s">
        <v>315</v>
      </c>
      <c r="F5" s="185" t="s">
        <v>370</v>
      </c>
      <c r="G5" s="187" t="s">
        <v>295</v>
      </c>
      <c r="H5" s="185" t="s">
        <v>371</v>
      </c>
      <c r="I5" s="185" t="s">
        <v>372</v>
      </c>
      <c r="J5" s="185" t="s">
        <v>373</v>
      </c>
    </row>
    <row r="6" spans="1:10">
      <c r="A6" s="184">
        <v>3</v>
      </c>
      <c r="B6" s="185" t="s">
        <v>374</v>
      </c>
      <c r="C6" s="185" t="s">
        <v>268</v>
      </c>
      <c r="D6" s="185" t="s">
        <v>375</v>
      </c>
      <c r="E6" s="185" t="s">
        <v>305</v>
      </c>
      <c r="F6" s="185" t="s">
        <v>294</v>
      </c>
      <c r="G6" s="185" t="s">
        <v>302</v>
      </c>
      <c r="H6" s="185" t="s">
        <v>376</v>
      </c>
      <c r="I6" s="185" t="s">
        <v>312</v>
      </c>
      <c r="J6" s="185" t="s">
        <v>308</v>
      </c>
    </row>
    <row r="7" spans="1:10">
      <c r="A7" s="184">
        <v>4</v>
      </c>
      <c r="B7" s="185" t="s">
        <v>363</v>
      </c>
      <c r="C7" s="185" t="s">
        <v>309</v>
      </c>
      <c r="D7" s="188"/>
      <c r="E7" s="185" t="s">
        <v>293</v>
      </c>
      <c r="F7" s="185" t="s">
        <v>319</v>
      </c>
      <c r="G7" s="189" t="s">
        <v>377</v>
      </c>
      <c r="H7" s="185" t="s">
        <v>296</v>
      </c>
      <c r="I7" s="185" t="s">
        <v>290</v>
      </c>
      <c r="J7" s="185" t="s">
        <v>378</v>
      </c>
    </row>
    <row r="8" spans="1:10">
      <c r="A8" s="184">
        <v>5</v>
      </c>
      <c r="B8" s="185" t="s">
        <v>276</v>
      </c>
      <c r="C8" s="185" t="s">
        <v>379</v>
      </c>
      <c r="D8" s="188"/>
      <c r="E8" s="185" t="s">
        <v>301</v>
      </c>
      <c r="F8" s="185" t="s">
        <v>380</v>
      </c>
      <c r="G8" s="188"/>
      <c r="H8" s="185" t="s">
        <v>381</v>
      </c>
      <c r="I8" s="185" t="s">
        <v>297</v>
      </c>
      <c r="J8" s="188"/>
    </row>
    <row r="9" spans="1:10">
      <c r="A9" s="184">
        <v>6</v>
      </c>
      <c r="B9" s="185" t="s">
        <v>256</v>
      </c>
      <c r="C9" s="185" t="s">
        <v>304</v>
      </c>
      <c r="D9" s="188"/>
      <c r="E9" s="185" t="s">
        <v>318</v>
      </c>
      <c r="F9" s="185" t="s">
        <v>288</v>
      </c>
      <c r="G9" s="188"/>
      <c r="H9" s="185" t="s">
        <v>307</v>
      </c>
      <c r="I9" s="188"/>
      <c r="J9" s="188"/>
    </row>
    <row r="10" spans="1:10">
      <c r="A10" s="184">
        <v>7</v>
      </c>
      <c r="B10" s="185" t="s">
        <v>269</v>
      </c>
      <c r="C10" s="185" t="s">
        <v>292</v>
      </c>
      <c r="D10" s="188"/>
      <c r="E10" s="185" t="s">
        <v>322</v>
      </c>
      <c r="F10" s="185" t="s">
        <v>382</v>
      </c>
      <c r="G10" s="188"/>
      <c r="H10" s="190" t="s">
        <v>383</v>
      </c>
      <c r="I10" s="188"/>
      <c r="J10" s="188"/>
    </row>
    <row r="11" spans="1:10">
      <c r="A11" s="184">
        <v>8</v>
      </c>
      <c r="B11" s="185" t="s">
        <v>303</v>
      </c>
      <c r="C11" s="188"/>
      <c r="D11" s="188"/>
      <c r="E11" s="185" t="s">
        <v>320</v>
      </c>
      <c r="F11" s="185" t="s">
        <v>289</v>
      </c>
      <c r="G11" s="188"/>
      <c r="H11" s="188"/>
      <c r="I11" s="188"/>
      <c r="J11" s="188"/>
    </row>
    <row r="12" spans="1:10">
      <c r="A12" s="184">
        <v>9</v>
      </c>
      <c r="B12" s="185" t="s">
        <v>72</v>
      </c>
      <c r="C12" s="188"/>
      <c r="D12" s="188"/>
      <c r="E12" s="185" t="s">
        <v>287</v>
      </c>
      <c r="F12" s="188"/>
      <c r="G12" s="188"/>
      <c r="H12" s="188"/>
      <c r="I12" s="188"/>
      <c r="J12" s="188"/>
    </row>
    <row r="13" spans="1:10">
      <c r="A13" s="184">
        <v>10</v>
      </c>
      <c r="B13" s="185" t="s">
        <v>317</v>
      </c>
      <c r="C13" s="188"/>
      <c r="D13" s="188"/>
      <c r="E13" s="185" t="s">
        <v>314</v>
      </c>
      <c r="F13" s="188"/>
      <c r="G13" s="188"/>
      <c r="H13" s="188"/>
      <c r="I13" s="188"/>
      <c r="J13" s="188"/>
    </row>
    <row r="14" spans="1:10">
      <c r="A14" s="184">
        <v>11</v>
      </c>
      <c r="B14" s="185" t="s">
        <v>299</v>
      </c>
      <c r="C14" s="188"/>
      <c r="D14" s="188"/>
      <c r="E14" s="185" t="s">
        <v>321</v>
      </c>
      <c r="F14" s="188"/>
      <c r="G14" s="188"/>
      <c r="H14" s="188"/>
      <c r="I14" s="188"/>
      <c r="J14" s="188"/>
    </row>
    <row r="15" spans="1:10">
      <c r="A15" s="184">
        <v>12</v>
      </c>
      <c r="B15" s="188"/>
      <c r="C15" s="188"/>
      <c r="D15" s="188"/>
      <c r="E15" s="188"/>
      <c r="F15" s="188"/>
      <c r="G15" s="188"/>
      <c r="H15" s="188"/>
      <c r="I15" s="188"/>
      <c r="J15" s="188"/>
    </row>
    <row r="16" spans="1:10">
      <c r="B16" s="182">
        <f>12*3-COUNTIF(B4:D15,"")</f>
        <v>21</v>
      </c>
      <c r="E16" s="182">
        <f>12*3-COUNTIF(E4:G15,"")</f>
        <v>23</v>
      </c>
      <c r="H16" s="182">
        <f>12*2-COUNTIF(H4:I15,"")</f>
        <v>12</v>
      </c>
      <c r="J16" s="182">
        <f>12-COUNTIF(J4:J15,"")</f>
        <v>4</v>
      </c>
    </row>
    <row r="17" spans="2:10">
      <c r="B17" s="191" t="s">
        <v>384</v>
      </c>
      <c r="C17" s="191"/>
      <c r="D17" s="191"/>
      <c r="E17" s="192" t="s">
        <v>323</v>
      </c>
      <c r="F17" s="191"/>
      <c r="G17" s="191"/>
      <c r="H17" s="192" t="s">
        <v>324</v>
      </c>
      <c r="J17" s="191" t="s">
        <v>385</v>
      </c>
    </row>
    <row r="18" spans="2:10">
      <c r="B18" s="191" t="s">
        <v>386</v>
      </c>
      <c r="C18" s="191"/>
      <c r="D18" s="191"/>
      <c r="E18" s="192" t="s">
        <v>325</v>
      </c>
      <c r="F18" s="191"/>
      <c r="G18" s="191"/>
      <c r="H18" s="192" t="s">
        <v>387</v>
      </c>
    </row>
    <row r="19" spans="2:10">
      <c r="B19" s="191" t="s">
        <v>388</v>
      </c>
      <c r="C19" s="191"/>
      <c r="D19" s="191"/>
      <c r="E19" s="192" t="s">
        <v>326</v>
      </c>
      <c r="F19" s="191"/>
      <c r="G19" s="191"/>
      <c r="H19" s="192" t="s">
        <v>327</v>
      </c>
    </row>
    <row r="20" spans="2:10">
      <c r="B20" s="191" t="s">
        <v>389</v>
      </c>
      <c r="C20" s="191"/>
      <c r="D20" s="191"/>
      <c r="E20" s="192" t="s">
        <v>328</v>
      </c>
      <c r="F20" s="191"/>
      <c r="G20" s="191"/>
      <c r="H20" s="192" t="s">
        <v>390</v>
      </c>
    </row>
    <row r="21" spans="2:10">
      <c r="B21" s="191" t="s">
        <v>391</v>
      </c>
      <c r="C21" s="191"/>
      <c r="D21" s="191"/>
      <c r="E21" s="192" t="s">
        <v>329</v>
      </c>
      <c r="F21" s="191"/>
      <c r="G21" s="191"/>
      <c r="H21" s="192" t="s">
        <v>330</v>
      </c>
    </row>
    <row r="22" spans="2:10">
      <c r="B22" s="191" t="s">
        <v>392</v>
      </c>
      <c r="C22" s="191"/>
      <c r="D22" s="191"/>
      <c r="E22" s="192" t="s">
        <v>331</v>
      </c>
      <c r="F22" s="191"/>
      <c r="G22" s="191"/>
      <c r="H22" s="192" t="s">
        <v>393</v>
      </c>
    </row>
  </sheetData>
  <mergeCells count="6">
    <mergeCell ref="J2:J3"/>
    <mergeCell ref="A1:F1"/>
    <mergeCell ref="A2:A3"/>
    <mergeCell ref="B2:D2"/>
    <mergeCell ref="E2:G2"/>
    <mergeCell ref="H2:I2"/>
  </mergeCells>
  <phoneticPr fontId="8"/>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Sheet1 (2)</vt:lpstr>
      <vt:lpstr>選手権（６０代）・審判打合・本部確認</vt:lpstr>
      <vt:lpstr>選手権（７０代）・審判打合・本部確認</vt:lpstr>
      <vt:lpstr>２６年度選手権組合せ</vt:lpstr>
      <vt:lpstr>２６年度選手権日程</vt:lpstr>
      <vt:lpstr>備品受渡し</vt:lpstr>
      <vt:lpstr>26年度選手権懲罰</vt:lpstr>
      <vt:lpstr>2026年度 (選手権)</vt:lpstr>
      <vt:lpstr>'２６年度選手権組合せ'!Print_Area</vt:lpstr>
      <vt:lpstr>'２６年度選手権日程'!Print_Area</vt:lpstr>
      <vt:lpstr>'選手権（６０代）・審判打合・本部確認'!Print_Area</vt:lpstr>
      <vt:lpstr>'選手権（７０代）・審判打合・本部確認'!Print_Area</vt:lpstr>
      <vt:lpstr>備品受渡し!Print_Area</vt:lpstr>
      <vt:lpstr>'２６年度選手権日程'!Print_Titles</vt:lpstr>
      <vt:lpstr>備品受渡し!Print_Titles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仁 川嶋</cp:lastModifiedBy>
  <cp:lastPrinted>2025-02-21T11:21:50Z</cp:lastPrinted>
  <dcterms:created xsi:type="dcterms:W3CDTF">2021-08-20T12:43:03Z</dcterms:created>
  <dcterms:modified xsi:type="dcterms:W3CDTF">2026-04-06T11:49:25Z</dcterms:modified>
</cp:coreProperties>
</file>